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545" firstSheet="1" activeTab="1"/>
  </bookViews>
  <sheets>
    <sheet name="Sheet1 (2)" sheetId="5" state="hidden" r:id="rId1"/>
    <sheet name="2018年批次汇总表" sheetId="27" r:id="rId2"/>
    <sheet name="00" sheetId="19" state="hidden" r:id="rId3"/>
    <sheet name="Sheet1" sheetId="20" state="hidden" r:id="rId4"/>
    <sheet name="Sheet2" sheetId="21" state="hidden" r:id="rId5"/>
    <sheet name="批次（部分未供应）" sheetId="22" state="hidden" r:id="rId6"/>
    <sheet name="单选（全部未供应）" sheetId="23" state="hidden" r:id="rId7"/>
    <sheet name="单选（部分未供应）" sheetId="24" state="hidden" r:id="rId8"/>
    <sheet name="城市（全部未供应）" sheetId="25" state="hidden" r:id="rId9"/>
    <sheet name="城市（部分未供应）" sheetId="26" state="hidden" r:id="rId10"/>
  </sheets>
  <definedNames>
    <definedName name="_xlnm._FilterDatabase" localSheetId="1" hidden="1">'2018年批次汇总表'!$A$1:$H$142</definedName>
    <definedName name="_xlnm.Print_Titles" localSheetId="1">'2018年批次汇总表'!$A:$B</definedName>
  </definedNames>
  <calcPr calcId="144525"/>
</workbook>
</file>

<file path=xl/sharedStrings.xml><?xml version="1.0" encoding="utf-8"?>
<sst xmlns="http://schemas.openxmlformats.org/spreadsheetml/2006/main" count="1710">
  <si>
    <t>青海省2017年以前批而未供土地统计表</t>
  </si>
  <si>
    <t>单位：万亩</t>
  </si>
  <si>
    <t>序号</t>
  </si>
  <si>
    <t>市（州）</t>
  </si>
  <si>
    <t>实际已开发利用需完善供地手续的面积</t>
  </si>
  <si>
    <t>年度拟供应的面积</t>
  </si>
  <si>
    <t>短期内无法供应的面积</t>
  </si>
  <si>
    <t>需调整规划方可供应的面积</t>
  </si>
  <si>
    <t>拟申请撤销批文的面积</t>
  </si>
  <si>
    <t>合计</t>
  </si>
  <si>
    <t>青海省</t>
  </si>
  <si>
    <t>西宁市</t>
  </si>
  <si>
    <t>海东市</t>
  </si>
  <si>
    <t>海北州</t>
  </si>
  <si>
    <t>黄南州</t>
  </si>
  <si>
    <t>海南州</t>
  </si>
  <si>
    <t>海西州</t>
  </si>
  <si>
    <t>果洛州</t>
  </si>
  <si>
    <t>玉树州</t>
  </si>
  <si>
    <t>2018年以前可申请撤回（调整）城市分批次项目统计表</t>
  </si>
  <si>
    <t>单位：公顷</t>
  </si>
  <si>
    <t>土地供应主体</t>
  </si>
  <si>
    <t>批次（单选）名称</t>
  </si>
  <si>
    <t>批复文号</t>
  </si>
  <si>
    <t>批准时间</t>
  </si>
  <si>
    <t>批准面积</t>
  </si>
  <si>
    <t>已供应面积</t>
  </si>
  <si>
    <t>批而未供面积</t>
  </si>
  <si>
    <t>大通县</t>
  </si>
  <si>
    <t>大通县2010年度第二批次</t>
  </si>
  <si>
    <t>青政土函〔2010〕103号</t>
  </si>
  <si>
    <t>大通县2012年度第四批次</t>
  </si>
  <si>
    <t>青政土函[2012]269号</t>
  </si>
  <si>
    <t>大通县2012年度第八批次</t>
  </si>
  <si>
    <t>青政土函[2012]295号</t>
  </si>
  <si>
    <t>大通县2012年度第三批次</t>
  </si>
  <si>
    <t>青政土函[2012]268号</t>
  </si>
  <si>
    <t>大通县2012年度第二批次</t>
  </si>
  <si>
    <t>青政土函[2012]267号</t>
  </si>
  <si>
    <t>大通县2012年度第七批次</t>
  </si>
  <si>
    <t>青政土函[2012]294号</t>
  </si>
  <si>
    <t>大通县2015年度第一批次城镇建设用地</t>
  </si>
  <si>
    <t>青政土函〔2015〕148号</t>
  </si>
  <si>
    <t>小计</t>
  </si>
  <si>
    <t>湟中区</t>
  </si>
  <si>
    <t>关于湟中县2010年度第十六城市分批次农用地转用征用的批复</t>
  </si>
  <si>
    <t>青政土函〔2010〕120号</t>
  </si>
  <si>
    <t>湟中县2010年度第七批次</t>
  </si>
  <si>
    <t>青政土函〔2010〕111号</t>
  </si>
  <si>
    <t>关于湟中县2009年度第十六批城市分批次农用地转用征用的批复</t>
  </si>
  <si>
    <t>青政土函〔2010〕21号</t>
  </si>
  <si>
    <t>湟中县2011年度第八批次城镇建设项目</t>
  </si>
  <si>
    <t>青政土函[2011]150号</t>
  </si>
  <si>
    <t>湟中县2011年度第十一批次城镇建设用地项目</t>
  </si>
  <si>
    <t>青政土函[2011]153号</t>
  </si>
  <si>
    <t>湟中县2011年度第六批次城镇建设项目</t>
  </si>
  <si>
    <t>青政土函[2011]149号</t>
  </si>
  <si>
    <t>湟中县2011年度第十二批次城镇建设用地项目</t>
  </si>
  <si>
    <t>青政土函[2011]154号</t>
  </si>
  <si>
    <t>湟中县2011年度第七批次城镇建设项目</t>
  </si>
  <si>
    <t>青政土函[2011]144号</t>
  </si>
  <si>
    <t>湟中县2011年度第九批次城镇建设项目</t>
  </si>
  <si>
    <t>青政土函[2011]151号</t>
  </si>
  <si>
    <t>湟中县2011年度第十五批次城镇建设用地项目</t>
  </si>
  <si>
    <t>青政土函[2011]157号</t>
  </si>
  <si>
    <t>湟中县2011年度第四批次城镇建设项目</t>
  </si>
  <si>
    <t>青政土函[2011]147号</t>
  </si>
  <si>
    <t>湟中县2011年度第十批次城镇建设用地项目</t>
  </si>
  <si>
    <t>青政土函[2011]152号</t>
  </si>
  <si>
    <t>湟中县2011年度第十六批次</t>
  </si>
  <si>
    <t>青政土函[2012]63号</t>
  </si>
  <si>
    <t>湟中县2011年度第二十二批次</t>
  </si>
  <si>
    <t>青政土函[2012]103号</t>
  </si>
  <si>
    <t>湟中县2011年度第二十批次</t>
  </si>
  <si>
    <t>青政土函[2012]101号</t>
  </si>
  <si>
    <t>湟中县2011年度第四十一批次</t>
  </si>
  <si>
    <t>青政土函[2012]158号</t>
  </si>
  <si>
    <t>湟中县2011年度第三十二批次</t>
  </si>
  <si>
    <t>青政土函[2012]180号</t>
  </si>
  <si>
    <t>湟中县2011年度第二十一批次</t>
  </si>
  <si>
    <t>青政土函[2012]102号</t>
  </si>
  <si>
    <t>湟中县2011年度第二十三批次</t>
  </si>
  <si>
    <t>青政土函[2012]104号</t>
  </si>
  <si>
    <t>湟中县2011年度第十九批次</t>
  </si>
  <si>
    <t>青政土函[2012]100号</t>
  </si>
  <si>
    <t>湟中县2011年度第四十五批次</t>
  </si>
  <si>
    <t>青政土函[2012]162号</t>
  </si>
  <si>
    <t>湟中县2012年度第二批次</t>
  </si>
  <si>
    <t>青政土函[2012]257号</t>
  </si>
  <si>
    <t>湟中县2011年度第三十批次</t>
  </si>
  <si>
    <t>青政土函[2012]178号</t>
  </si>
  <si>
    <t>湟中县2013年度第六批次城镇建设用地</t>
  </si>
  <si>
    <t>青政土函[2013]252号</t>
  </si>
  <si>
    <t>湟中县2012年度第十五批次</t>
  </si>
  <si>
    <t>青政土函[2013]31号</t>
  </si>
  <si>
    <t>湟中县2012年度第二十三批次</t>
  </si>
  <si>
    <t>青政土函[2013]95号</t>
  </si>
  <si>
    <t>湟中县2013年度第八批次城镇建设用地</t>
  </si>
  <si>
    <t>青政土函[2013]254号</t>
  </si>
  <si>
    <t>湟中县2012年度第二十五批次</t>
  </si>
  <si>
    <t>青政土函[2013]46号</t>
  </si>
  <si>
    <t>湟中县2013年度第五批次城镇建设用地</t>
  </si>
  <si>
    <t>青政土函[2013]251号</t>
  </si>
  <si>
    <t>湟中县2013年度第七批次城镇建设用地</t>
  </si>
  <si>
    <t>青政土函[2013]253号</t>
  </si>
  <si>
    <t>湟中县2012年度第十六批次城镇建设用地</t>
  </si>
  <si>
    <t>青政土函[2013]32号</t>
  </si>
  <si>
    <t>湟中县2014年度第三十九批次</t>
  </si>
  <si>
    <t>青政土函[2014]166号</t>
  </si>
  <si>
    <t>湟中县2014年度第四十一批次</t>
  </si>
  <si>
    <t>青政土函[2014]117号</t>
  </si>
  <si>
    <t>湟中县2014年度第四十二批次</t>
  </si>
  <si>
    <t>青政土函[2014]126号</t>
  </si>
  <si>
    <t>湟中县2014年度第二十八批次</t>
  </si>
  <si>
    <t>青政土函[2014]115号</t>
  </si>
  <si>
    <t>湟中县2014年度第二十六批次</t>
  </si>
  <si>
    <t>青政土函[2014]118号</t>
  </si>
  <si>
    <t>湟中县2014年度第四十四批次</t>
  </si>
  <si>
    <t>青政土函[2014]123号</t>
  </si>
  <si>
    <t>湟中县2014年度第十四批次城镇建设用地</t>
  </si>
  <si>
    <t>青政土函[2014]90号</t>
  </si>
  <si>
    <t>湟中县2014年度第二十五批次</t>
  </si>
  <si>
    <t>青政土函[2014]147号</t>
  </si>
  <si>
    <t>湟中县2014年度第四十七批次</t>
  </si>
  <si>
    <t>青政土函[2014]116号</t>
  </si>
  <si>
    <t>湟中县2014年度第三十一批次</t>
  </si>
  <si>
    <t>青政土函[2014]175号</t>
  </si>
  <si>
    <t>湟中县2014年度第二十七批次城镇建设用地</t>
  </si>
  <si>
    <t>青政土函[2014]172号</t>
  </si>
  <si>
    <t>湟中县2014年度第十三批次</t>
  </si>
  <si>
    <t>青政土函[2014]89号</t>
  </si>
  <si>
    <t>湟中县2014年度第三十八批次</t>
  </si>
  <si>
    <t>青政土函[2014]167号</t>
  </si>
  <si>
    <t>湟中县2014年度第四十五批次</t>
  </si>
  <si>
    <t>青政土函[2014]124号</t>
  </si>
  <si>
    <t>湟中县2014年度第四批次</t>
  </si>
  <si>
    <t>青政土函[2014]120号</t>
  </si>
  <si>
    <t>湟中县2014年度第一批次</t>
  </si>
  <si>
    <t>青政土函[2014]111号</t>
  </si>
  <si>
    <t>湟中县2014年度第十二批次</t>
  </si>
  <si>
    <t>青政土函[2014]88号</t>
  </si>
  <si>
    <t>湟中县2014年度第十八批次</t>
  </si>
  <si>
    <t>青政土函[2014]127号</t>
  </si>
  <si>
    <t>湟中县2014年度第四十批次</t>
  </si>
  <si>
    <t>青政土函[2014]164号</t>
  </si>
  <si>
    <t>湟源县</t>
  </si>
  <si>
    <t>湟源县2013年度第三批次</t>
  </si>
  <si>
    <t>青政土函[2014]176号</t>
  </si>
  <si>
    <t>乐都区</t>
  </si>
  <si>
    <t>乐都县2011年度第十三批次城镇建设项目用地</t>
  </si>
  <si>
    <t>青政土函[2011]117号</t>
  </si>
  <si>
    <t>乐都县2011年度第八批次</t>
  </si>
  <si>
    <t>青政土函[2012]96号</t>
  </si>
  <si>
    <t>乐都县2011年度第九批次</t>
  </si>
  <si>
    <t>青政土函[2012]97号</t>
  </si>
  <si>
    <t>乐都县2012年度第十四批次</t>
  </si>
  <si>
    <t>青政土函[2012]272号</t>
  </si>
  <si>
    <t>乐都县2012年度第三批次</t>
  </si>
  <si>
    <t>青政土函[2013]77号</t>
  </si>
  <si>
    <t>乐都县2013年度第九批次</t>
  </si>
  <si>
    <t>青政土函[2013]113号</t>
  </si>
  <si>
    <t>乐都县2012年度第五批次</t>
  </si>
  <si>
    <t>青政土函[2013]79号</t>
  </si>
  <si>
    <t>乐都县2012年度第六批次</t>
  </si>
  <si>
    <t>青政土函[2013]80号</t>
  </si>
  <si>
    <t>乐都县2011年度第十一批次</t>
  </si>
  <si>
    <t>青政土函[2013]59号</t>
  </si>
  <si>
    <t>乐都区2013年度第十四批次城镇建设用地</t>
  </si>
  <si>
    <t>青政土函[2013]219号</t>
  </si>
  <si>
    <t>乐都区2014年度第八批次</t>
  </si>
  <si>
    <t>青政土函[2014]201号</t>
  </si>
  <si>
    <t>平安区</t>
  </si>
  <si>
    <t>平安县2012年第五批次</t>
  </si>
  <si>
    <t>青政土函[2012]235号</t>
  </si>
  <si>
    <t>平安县2012年第十四批次</t>
  </si>
  <si>
    <t>青政土函[2012]155号</t>
  </si>
  <si>
    <t>平安县2012年度第二十三批次</t>
  </si>
  <si>
    <t>青政土函[2012]271号</t>
  </si>
  <si>
    <t>平安县2012年度第二十一批次</t>
  </si>
  <si>
    <t>青政土函[2013]49号</t>
  </si>
  <si>
    <t>平安县2012年度第十八批次城镇建设用地</t>
  </si>
  <si>
    <t>青政土函[2013]212号</t>
  </si>
  <si>
    <t>平安县2012年度第二十二批次城镇建设用地</t>
  </si>
  <si>
    <t>青政土函[2013]205号</t>
  </si>
  <si>
    <t>平安县2014年度第二批次城镇建设用地</t>
  </si>
  <si>
    <t>青政土函[2014]133号</t>
  </si>
  <si>
    <t>平安县2014年度第三批次</t>
  </si>
  <si>
    <t>青政土函[2014]149号</t>
  </si>
  <si>
    <t>民和县</t>
  </si>
  <si>
    <t>民和县2012年度第二批次</t>
  </si>
  <si>
    <t>青政土函[2012]279号</t>
  </si>
  <si>
    <t>民和县2011年度第五批次</t>
  </si>
  <si>
    <t>青政土函[2012]199号</t>
  </si>
  <si>
    <t>民和县2013年度第六批次</t>
  </si>
  <si>
    <t>青政土函[2014]110号</t>
  </si>
  <si>
    <t>民和县2013年度第七批次</t>
  </si>
  <si>
    <t>青政土函[2014]140号</t>
  </si>
  <si>
    <t>互助县</t>
  </si>
  <si>
    <t>互助县2012年度第二十四批次</t>
  </si>
  <si>
    <t>青政土函[2013]210号</t>
  </si>
  <si>
    <t>互助县2012年度第十五批次</t>
  </si>
  <si>
    <t>青政土函[2013]55号</t>
  </si>
  <si>
    <t>互助县2012年度第二十二批次</t>
  </si>
  <si>
    <t>青政土函[2013]218号</t>
  </si>
  <si>
    <t>互助县2013年度第七批次城镇建设用地</t>
  </si>
  <si>
    <t>青政土函[2013]213号</t>
  </si>
  <si>
    <t>互助县2012年度第十三批次城镇建设用地</t>
  </si>
  <si>
    <t>青政土函[2013]53号</t>
  </si>
  <si>
    <t>互助县2012年度第十二批次</t>
  </si>
  <si>
    <t>青政土函[2013]52号</t>
  </si>
  <si>
    <t>互助县2013年度第五批次城镇建设用地</t>
  </si>
  <si>
    <t>青政土函[2014]47号</t>
  </si>
  <si>
    <t>互助县2013年度第十一批次城镇建设用地</t>
  </si>
  <si>
    <t>青政土函[2014]51号</t>
  </si>
  <si>
    <t>互助县2014年度第二十七批次城镇建设用地</t>
  </si>
  <si>
    <t>青政土函〔2016〕74号</t>
  </si>
  <si>
    <t>互助县2014年度第二十批次城镇建设用地</t>
  </si>
  <si>
    <t>青政土函〔2016〕73号</t>
  </si>
  <si>
    <t>互助县2014年度第九批次</t>
  </si>
  <si>
    <t>青政土函〔2016〕80号</t>
  </si>
  <si>
    <t>互助县2014年度第二十八批次</t>
  </si>
  <si>
    <t>青政土函〔2016〕66号</t>
  </si>
  <si>
    <t>互助县2014年度第十六批次城镇建设用地</t>
  </si>
  <si>
    <t>青政土函〔2016〕78号</t>
  </si>
  <si>
    <t>互助县2014年度第十八批次城镇建设用地</t>
  </si>
  <si>
    <t>青政土函〔2016〕75号</t>
  </si>
  <si>
    <t>互助县2014年度第六批次城镇建设用地</t>
  </si>
  <si>
    <t>青政土函〔2016〕81号</t>
  </si>
  <si>
    <t>互助县2014年度第二十一批次城镇建设用地</t>
  </si>
  <si>
    <t>青政土函〔2016〕71号</t>
  </si>
  <si>
    <t>互助县2015年度第四批次</t>
  </si>
  <si>
    <t>青政土函〔2016〕68号</t>
  </si>
  <si>
    <t>互助县2014年度第七批次城镇建设用地</t>
  </si>
  <si>
    <t>青政土函〔2016〕79号</t>
  </si>
  <si>
    <t>互助县2014年度第八批次城镇建设用地</t>
  </si>
  <si>
    <t>青政土函〔2016〕72号</t>
  </si>
  <si>
    <t>互助县2014年度第十四批次城镇建设用地</t>
  </si>
  <si>
    <t>青政土函〔2016〕70号</t>
  </si>
  <si>
    <t>互助县2014年度第十五批次城镇建设用地</t>
  </si>
  <si>
    <t>青政土函〔2016〕77号</t>
  </si>
  <si>
    <t>互助县2014年度第二十四批次城镇建设用地</t>
  </si>
  <si>
    <t>青政土函〔2016〕76号</t>
  </si>
  <si>
    <t>互助县2014年度第十九批次城镇建设用地</t>
  </si>
  <si>
    <t>青政土函〔2016〕65号</t>
  </si>
  <si>
    <t>互助县2014年度第二十五批次城镇建设用地</t>
  </si>
  <si>
    <t>青政土函〔2016〕69号</t>
  </si>
  <si>
    <t>刚察县</t>
  </si>
  <si>
    <t>刚察县2013年度第一批次城镇建设用地</t>
  </si>
  <si>
    <t>青政土函[2013]268号</t>
  </si>
  <si>
    <t>共和县</t>
  </si>
  <si>
    <t>共和县2011年度第一批次城镇建设用地项目</t>
  </si>
  <si>
    <t>青政土函[2011]80号</t>
  </si>
  <si>
    <t>共和县2011年度第二批次城镇建设用地项目</t>
  </si>
  <si>
    <t>青政土函[2011]126号</t>
  </si>
  <si>
    <t>共和县2016年度第六批次城市建设用地</t>
  </si>
  <si>
    <t>青政土函[2017]25号</t>
  </si>
  <si>
    <t>贵德县</t>
  </si>
  <si>
    <t>贵德县2017年度第三批次城镇建设用地</t>
  </si>
  <si>
    <t>青政土函〔2018〕94号</t>
  </si>
  <si>
    <t>格尔木市</t>
  </si>
  <si>
    <t>格尔木市2015年度第一批次城镇建设用地</t>
  </si>
  <si>
    <t>青政土函[2015]55号</t>
  </si>
  <si>
    <t>德令哈市</t>
  </si>
  <si>
    <t>德令哈市2012年度第二批次城市建设用地</t>
  </si>
  <si>
    <t>青政土函[2012]220号</t>
  </si>
  <si>
    <t>德令哈市2012年度第一批次</t>
  </si>
  <si>
    <t>青政土函[2013]130号</t>
  </si>
  <si>
    <t>天峻县2013年度第一批次</t>
  </si>
  <si>
    <t>青政土函[2013]190号</t>
  </si>
  <si>
    <t>德令哈市2014年度第十批次</t>
  </si>
  <si>
    <t>青政土函[2014]188号</t>
  </si>
  <si>
    <t>德令哈市2014年度第四批次</t>
  </si>
  <si>
    <t>青政土函[2014]184号</t>
  </si>
  <si>
    <t>德令哈市2014年度第三批次城市建设用地</t>
  </si>
  <si>
    <t>青政土函[2014]37号</t>
  </si>
  <si>
    <t>德令哈市2014年度第十五批次城市建设用地</t>
  </si>
  <si>
    <t>青政土函[2015]27号</t>
  </si>
  <si>
    <t>德令哈市2015年度第一批次城镇建设用地</t>
  </si>
  <si>
    <t>青政土函[2015]35号</t>
  </si>
  <si>
    <t>德令哈市2015年度第十一批次</t>
  </si>
  <si>
    <t>青政土函[2016]26号</t>
  </si>
  <si>
    <t>德令哈市2015年度第二批次</t>
  </si>
  <si>
    <t>青政土函[2016]21号</t>
  </si>
  <si>
    <t>德令哈市2015年度第十四批次</t>
  </si>
  <si>
    <t>青政土函[2016]28号</t>
  </si>
  <si>
    <t>天峻县</t>
  </si>
  <si>
    <t>天峻县2011年度第一批次建设用地项目</t>
  </si>
  <si>
    <t>青政土函[2012]40号</t>
  </si>
  <si>
    <t>全省总计</t>
  </si>
  <si>
    <t>青海省2017年以前批而未供土地清单</t>
  </si>
  <si>
    <t>区（县）</t>
  </si>
  <si>
    <t>批次名称</t>
  </si>
  <si>
    <t>批次类型</t>
  </si>
  <si>
    <t>批准面积(公顷)</t>
  </si>
  <si>
    <t>已供应面积(公顷)</t>
  </si>
  <si>
    <t>批而未供面积（公顷）</t>
  </si>
  <si>
    <t>土地供应主体（市、县本级，园区）</t>
  </si>
  <si>
    <t>面积（公顷）</t>
  </si>
  <si>
    <t>一、实际已开发利用需完善供地手续</t>
  </si>
  <si>
    <t>西宁市本级</t>
  </si>
  <si>
    <t>国土资源部关于青海省西宁市2008年度农用地转用和土地征收方案的批复(关于西宁市2008年度城市建设用地的请示青政[2008]50号)</t>
  </si>
  <si>
    <t>国土资函〔2008〕425号</t>
  </si>
  <si>
    <t>城市分批次</t>
  </si>
  <si>
    <t>关于西宁市城市建设用地转用和土地征收的批复</t>
  </si>
  <si>
    <t>国土资函〔2005〕288号</t>
  </si>
  <si>
    <t>关于西宁市城市建设农用地转用和土地征收的项目</t>
  </si>
  <si>
    <t>国土资函〔2007〕172号</t>
  </si>
  <si>
    <t>海湖新区、东川</t>
  </si>
  <si>
    <t>关于西宁市城市建设农用地转用和土地征收的批复&lt;关于西宁市2003年城市分批次建设用地的请示&gt;(青政[2003]89号)</t>
  </si>
  <si>
    <t>国土资函〔2005〕287号</t>
  </si>
  <si>
    <t>关于西宁市城市建设农用地转用和征收的批复(关于西宁2006年第一批建设用地的请示青政[2006]80号)</t>
  </si>
  <si>
    <t>国土资函〔2007〕171号</t>
  </si>
  <si>
    <t>海湖新区</t>
  </si>
  <si>
    <t>关于西宁市城市建设农用地转用和土地征收的批复</t>
  </si>
  <si>
    <t>国土资函〔2007〕465号</t>
  </si>
  <si>
    <t>湟中县</t>
  </si>
  <si>
    <t>关于湟中县2005年第四批农用地转用的批复</t>
  </si>
  <si>
    <t>青政土函〔2006〕137号</t>
  </si>
  <si>
    <t>甘河</t>
  </si>
  <si>
    <t>西部碳素有限责任公司6万吨预焙阳极碳块项目</t>
  </si>
  <si>
    <t>青政土函〔2007〕7号</t>
  </si>
  <si>
    <t>关于西部矿业百河铝业有限责任公司铝及铝合金铸锭工程项目建设用地的批复</t>
  </si>
  <si>
    <t>青政土函〔2007〕9号</t>
  </si>
  <si>
    <t>湟中县2005年第五批农用地转用</t>
  </si>
  <si>
    <t xml:space="preserve"> 青政土函〔2006〕138号</t>
  </si>
  <si>
    <t>关于湟中县2006年第二批农用地转用的批复</t>
  </si>
  <si>
    <t>青政土函〔2006〕136号</t>
  </si>
  <si>
    <t>湟中县2005年第三批次农用地转用</t>
  </si>
  <si>
    <t>青政土函〔2007〕5号</t>
  </si>
  <si>
    <t>100KT/a电锌氧压浸出新技术工程项目</t>
  </si>
  <si>
    <t>青政土函〔2007〕8号</t>
  </si>
  <si>
    <t>湟中县2011年度第十四批次城镇建设用地项目</t>
  </si>
  <si>
    <t>青政土函[2011]156号</t>
  </si>
  <si>
    <t>青海省人民政府关于西久公路拉脊山隧道工程（湟中段）建设用地的批复</t>
  </si>
  <si>
    <t>青政土函〔2010〕75号</t>
  </si>
  <si>
    <t>单独选址</t>
  </si>
  <si>
    <t>湟中县粮油物流中心建设项目</t>
  </si>
  <si>
    <t>青政土函〔2010〕134号</t>
  </si>
  <si>
    <t>青海金诺新型材料有限公司利用煤泥生产节能新型燃料项目</t>
  </si>
  <si>
    <t>青政土函[2011]2号</t>
  </si>
  <si>
    <t>湟中县污水处理厂及管网配套设施工程建设项目用地</t>
  </si>
  <si>
    <t>青政土函[2013]81号</t>
  </si>
  <si>
    <t>青海省青藏铁路西宁至格尔木段增建第二线工程</t>
  </si>
  <si>
    <t>国土资函[2013]656号</t>
  </si>
  <si>
    <t>青海省湟中至贵德公路二期工程</t>
  </si>
  <si>
    <t>国土资函[2013]660号</t>
  </si>
  <si>
    <t>海西蒙古族藏族自治州</t>
  </si>
  <si>
    <t>海西州本级</t>
  </si>
  <si>
    <t>青海油田分公司2014年切6井区通信基站新增建设用地</t>
  </si>
  <si>
    <t>西政土函[2014]45号</t>
  </si>
  <si>
    <t>茫崖市本级</t>
  </si>
  <si>
    <t>青海油田分公司2014年乌南作业区通信基站新增建设用地</t>
  </si>
  <si>
    <t>西政土函[2014]47号</t>
  </si>
  <si>
    <t>青海油田分公司2014年尕斯热水站2新增建设用地</t>
  </si>
  <si>
    <t>西政土函[2014]32号</t>
  </si>
  <si>
    <t>青海油田分公司2014年昆北油田新增建设用地</t>
  </si>
  <si>
    <t>西政土函[2014]33号</t>
  </si>
  <si>
    <t>青海油田分公司2014年乌南3号集油撬新增建设用地</t>
  </si>
  <si>
    <t>西政土函[2014]41号</t>
  </si>
  <si>
    <t>青海油田分公司2014年乌南4号集油撬新增建设用地</t>
  </si>
  <si>
    <t>西政土函[2014]42号</t>
  </si>
  <si>
    <t>青海油田分公司2014年切克里克水源井新增建设用地</t>
  </si>
  <si>
    <t>西政土函[2014]37号</t>
  </si>
  <si>
    <t>青海油田分公司2014年乌南变电所通信基站新增建设用地</t>
  </si>
  <si>
    <t>西政土函[2014]48号</t>
  </si>
  <si>
    <t>青海油田分公司2014年昆北油田切十六区输电线路新增建设用地</t>
  </si>
  <si>
    <t>西政土函[2014]49号</t>
  </si>
  <si>
    <t>青海油田分公司2014年乌南油田配电线路新增建设用地</t>
  </si>
  <si>
    <t>西政土函[2014]50号</t>
  </si>
  <si>
    <t>青海油田分公司2014年小梁山生活基地新增建设用地</t>
  </si>
  <si>
    <t>西政土函[2014]73号</t>
  </si>
  <si>
    <t>青海油田分公司2014年乌南2号集油撬新增建设用地</t>
  </si>
  <si>
    <t>西政土函[2014]40号</t>
  </si>
  <si>
    <t>青海油田分公司2014年机械厂施工驻地新增建设用地</t>
  </si>
  <si>
    <t>西政土函[2014]66号</t>
  </si>
  <si>
    <t>青海油田分公司2014年小梁山通信基站新增建设用地</t>
  </si>
  <si>
    <t>西政土函[2014]74号</t>
  </si>
  <si>
    <t>青海油田分公司2014年新建英5-6区注水站新增建设用地</t>
  </si>
  <si>
    <t>西政土函[2014]63号</t>
  </si>
  <si>
    <t>青海油田分公司2014年新建英25-3注水站1-1新增建设用地</t>
  </si>
  <si>
    <t>西政土函[2014]61号</t>
  </si>
  <si>
    <t>青海油田分公司2014年切十六注水站至昆北联合站供水管线新增建设用地</t>
  </si>
  <si>
    <t>西政土函[2014]55号</t>
  </si>
  <si>
    <t>青海油田分公司2014年英东2号通信基站新增建设用地</t>
  </si>
  <si>
    <t>西政土函[2014]60号</t>
  </si>
  <si>
    <t>青海油田分公司2014年花土沟油田新增建设用地</t>
  </si>
  <si>
    <t>西政土函[2014]58号</t>
  </si>
  <si>
    <t>青海油田分公司2014年新建25-3区注水站1-2新增建设用地</t>
  </si>
  <si>
    <t>西政土函[2014]62号</t>
  </si>
  <si>
    <t>青海油田分公司2014年英东油田新增建设用地</t>
  </si>
  <si>
    <t>西政土函[2014]59号</t>
  </si>
  <si>
    <t>青海油田分公司2014年水源井至乌南联合站输水管线新增建设用地</t>
  </si>
  <si>
    <t>西政土函[2014]54号</t>
  </si>
  <si>
    <t>青海油田分公司2014年乌南扎哈泉输电线路新增建设用地</t>
  </si>
  <si>
    <t>西政土函[2014]65号</t>
  </si>
  <si>
    <t>青海油田分公司2014年扎哈泉通信基站新增建设用地</t>
  </si>
  <si>
    <t>西政土函[2014]46号</t>
  </si>
  <si>
    <t>青海油田分公司2014年乌南油田至扎哈泉油田道路新增建设用地</t>
  </si>
  <si>
    <t>西政土函[2014]52号</t>
  </si>
  <si>
    <t>青海油田分公司2014年扎哈泉内部输电线路新增建设用地</t>
  </si>
  <si>
    <t>西政土函[2014]51号</t>
  </si>
  <si>
    <t>青海油田分公司2014年乌南油田1号集油撬至5号集油撬输油气管线新增建设用地</t>
  </si>
  <si>
    <t>西政土函[2014]53号</t>
  </si>
  <si>
    <t>青海油田分公司2014年新建英25-4到英东120道路新增建设用地</t>
  </si>
  <si>
    <t>西政土函[2014]67号</t>
  </si>
  <si>
    <t>青海油田分公司2014年乌南1号集油撬新增建设用地</t>
  </si>
  <si>
    <t>西政土函[2014]39号</t>
  </si>
  <si>
    <t>青海油田分公司2014年尕斯热水站1新增建设用地</t>
  </si>
  <si>
    <t>西政土函[2014]31号</t>
  </si>
  <si>
    <t>青海油田分公司2014年乌南5号集油撬新增建设用地</t>
  </si>
  <si>
    <t>西政土函[2014]43号</t>
  </si>
  <si>
    <t>青海油田分公司2014年乌南油田新增建设用地</t>
  </si>
  <si>
    <t>西政土函[2014]35号</t>
  </si>
  <si>
    <t>青海油田分公司2014年切十二区污水站新增建设用地</t>
  </si>
  <si>
    <t>西政土函[2014]38号</t>
  </si>
  <si>
    <t>青海油田分公司2014年砂西油田新增建设用地</t>
  </si>
  <si>
    <t>西征土函[2014]22号</t>
  </si>
  <si>
    <t>青海油田分公司2014年乌南集气站新增建设用地</t>
  </si>
  <si>
    <t>西政土函[2014]44号</t>
  </si>
  <si>
    <t>青海油田分公司2014年小梁山油田新增建设用地</t>
  </si>
  <si>
    <t>西政土函[2014]72号</t>
  </si>
  <si>
    <t>青海油田分公司2014年咸水泉油田新增建设用地</t>
  </si>
  <si>
    <t>西政土函[2014]71号</t>
  </si>
  <si>
    <t>青海油田分公司2014年英东5号输电线路新增建设用地</t>
  </si>
  <si>
    <t>西政土函[2014]64号</t>
  </si>
  <si>
    <t>青海油田分公司2014年南翼山油田新增建设用地</t>
  </si>
  <si>
    <t>西政土函[2014]70号</t>
  </si>
  <si>
    <t>青海油田分公司2014年新建英25-1到英东27-4道路新增建设用地</t>
  </si>
  <si>
    <t>西政土函[2014]68号</t>
  </si>
  <si>
    <t>青海油田分公司2014年扎哈泉油田新增建设用地</t>
  </si>
  <si>
    <t>西政土函[2014]34号</t>
  </si>
  <si>
    <t>藏青工业园</t>
  </si>
  <si>
    <t>格尔木市2013年度第二批次城镇建设用地</t>
  </si>
  <si>
    <t>青政土函[2013]224号</t>
  </si>
  <si>
    <t>格尔木市本级</t>
  </si>
  <si>
    <t>德令哈市本级</t>
  </si>
  <si>
    <t>德令哈市2015年度第十批次</t>
  </si>
  <si>
    <t>青政土函[2016]25号</t>
  </si>
  <si>
    <t>德令哈市2015年度第十五批次</t>
  </si>
  <si>
    <t>青政土函[2016]29号</t>
  </si>
  <si>
    <t>德令哈市2015年度第四批次</t>
  </si>
  <si>
    <t>青政土函[2016]22号</t>
  </si>
  <si>
    <t>德令哈市2015年度第九批次城市建设用地</t>
  </si>
  <si>
    <t>青政土函[2015]163号</t>
  </si>
  <si>
    <t>德令哈市2014年度第十七批次</t>
  </si>
  <si>
    <t>青政土函[2014]189号</t>
  </si>
  <si>
    <t>德挂2014-34号城市建设用地</t>
  </si>
  <si>
    <t>西政土函[2014]14号</t>
  </si>
  <si>
    <t>德令哈市2016年度第八批次城市建设用地</t>
  </si>
  <si>
    <t>西政土函[2017]06号</t>
  </si>
  <si>
    <t>德令哈市2017年度第九批次</t>
  </si>
  <si>
    <t>西政土函[2017]10号</t>
  </si>
  <si>
    <t>德令哈工业园</t>
  </si>
  <si>
    <t>德令哈市2016年度第三批次城市建设用地</t>
  </si>
  <si>
    <t>西政土函[2016]09号</t>
  </si>
  <si>
    <t>德令哈市2015年度第五批次城市建设用地</t>
  </si>
  <si>
    <t>青政土函[2016]23号</t>
  </si>
  <si>
    <t>海北藏族自治州</t>
  </si>
  <si>
    <t>海晏县</t>
  </si>
  <si>
    <t>海晏县农村宅基地建设用地</t>
  </si>
  <si>
    <t>北政函[2015]46号</t>
  </si>
  <si>
    <t>海晏县2017年农村宅基地建设用地</t>
  </si>
  <si>
    <t>北政函〔2017〕72号</t>
  </si>
  <si>
    <t>海晏县三角城镇三联村孙国龙宅基地建设用地</t>
  </si>
  <si>
    <t>北政函[2014]48号</t>
  </si>
  <si>
    <t>海南藏族自治州</t>
  </si>
  <si>
    <t>兴海县</t>
  </si>
  <si>
    <t>兴海县2014年度第一批城市分批次建设用地</t>
  </si>
  <si>
    <t>青政土函[2014]102号</t>
  </si>
  <si>
    <t>兴海县2014年度第三批次城镇建设用地</t>
  </si>
  <si>
    <t>青政土函[2014]113号</t>
  </si>
  <si>
    <t>兴海县2014年度第四批次</t>
  </si>
  <si>
    <t>青政土函[2014]137号</t>
  </si>
  <si>
    <t>兴海县2011年度第三批次</t>
  </si>
  <si>
    <t>青政土函[2012]53号</t>
  </si>
  <si>
    <t>贵南县</t>
  </si>
  <si>
    <t>贵南县2016年度第一批次</t>
  </si>
  <si>
    <t>青政土函[2017]95号</t>
  </si>
  <si>
    <t>贵南县2014年第一批次城市分批次建设用地</t>
  </si>
  <si>
    <t>青政土函[2015]21号</t>
  </si>
  <si>
    <t>贵南县2013年度第二批次城镇建设用地</t>
  </si>
  <si>
    <t>青政土函[2013]229号</t>
  </si>
  <si>
    <t>二、年度拟供应</t>
  </si>
  <si>
    <t>大通回族土族自治县</t>
  </si>
  <si>
    <t>大通县2010年度第一批城市分批次农用地转用征用批复</t>
  </si>
  <si>
    <t>青政土函〔2010〕118号</t>
  </si>
  <si>
    <t>大通县2009年度第一批城市分批次农用地转用征用</t>
  </si>
  <si>
    <t>青政土函〔2009〕70号</t>
  </si>
  <si>
    <t>大通县2009年第二批城市分批次农用地转用征用的批复</t>
  </si>
  <si>
    <t>青政土函〔2010〕14号</t>
  </si>
  <si>
    <t>北川工业园区</t>
  </si>
  <si>
    <t>大通县2008年度第一批城市分批次农用地转用征用</t>
  </si>
  <si>
    <t>青政土函〔2009〕68号</t>
  </si>
  <si>
    <t>大通县2013年度第一批次城镇建设用地</t>
  </si>
  <si>
    <t>青政土函[2013]239号</t>
  </si>
  <si>
    <t>大通县2012年度第五批次</t>
  </si>
  <si>
    <t>青政土函[2012]292号</t>
  </si>
  <si>
    <t>大通县2011年度第一批次城镇建设用地项目</t>
  </si>
  <si>
    <t>青政土函[2011]66号</t>
  </si>
  <si>
    <t>大通县2011年度第二批次城镇建设用地项目</t>
  </si>
  <si>
    <t>青政土函[2011]67号</t>
  </si>
  <si>
    <t>大通县2010年度第三批次</t>
  </si>
  <si>
    <t>青政土函[2011]10号</t>
  </si>
  <si>
    <t>青海省人民政府关于湟中县2009年度第一批城市分批次农用地转用征用的批复</t>
  </si>
  <si>
    <t>青政土函〔2010〕9号</t>
  </si>
  <si>
    <t>湟中县2014年度第十六批次</t>
  </si>
  <si>
    <t>青政土函[2014]91号</t>
  </si>
  <si>
    <t>湟中县2014年度第十五批次</t>
  </si>
  <si>
    <t>青政土函[2014]96号</t>
  </si>
  <si>
    <t>湟中县2014年度第六批次</t>
  </si>
  <si>
    <t>青政土函[2014]112号</t>
  </si>
  <si>
    <t>多巴</t>
  </si>
  <si>
    <t>湟中县2014年度第三十三批次</t>
  </si>
  <si>
    <t>青政土函[2014]158号</t>
  </si>
  <si>
    <t>南川</t>
  </si>
  <si>
    <t>城东区</t>
  </si>
  <si>
    <t>新建铁路兰新第二双线工程（青海段）</t>
  </si>
  <si>
    <t>国土资函[2013]549号</t>
  </si>
  <si>
    <t>城北区</t>
  </si>
  <si>
    <t>五四西路西段道路工程建设项目用地</t>
  </si>
  <si>
    <t>青政土函[2015]31号</t>
  </si>
  <si>
    <t>西城大街延长段建设项目用地</t>
  </si>
  <si>
    <t>青政土函[2015]30号</t>
  </si>
  <si>
    <t>青海省物产民爆器材专卖有限公司民爆器材储存库安全升级改建项目用地</t>
  </si>
  <si>
    <t>青政土函[2015]156号</t>
  </si>
  <si>
    <t>青海省西宁750KV变电站间隔扩建工程</t>
  </si>
  <si>
    <t>国土资函[2016]707号</t>
  </si>
  <si>
    <t>关于青海交通职业技术学院新校区项目建设用的批复</t>
  </si>
  <si>
    <t>青政土函〔2009〕45号</t>
  </si>
  <si>
    <t>生物园区</t>
  </si>
  <si>
    <t>青海省湟水北干渠扶贫灌溉一期工程（西宁市境内）</t>
  </si>
  <si>
    <t>国土资函[2012]920号</t>
  </si>
  <si>
    <t>大通县2007年度第三批农用地转用征用的批复</t>
  </si>
  <si>
    <t>青政土函〔2008〕11号</t>
  </si>
  <si>
    <t>大通县2007年第一批农用地转用征用的批复</t>
  </si>
  <si>
    <t>青政土函〔2007〕89号</t>
  </si>
  <si>
    <t>大通县2007年度第二批农用地转用征用的批复</t>
  </si>
  <si>
    <t>青政土函〔2007〕90号</t>
  </si>
  <si>
    <t>青海省人民政府关于平安县2010年度第一批次城市建设用地的批复</t>
  </si>
  <si>
    <t>青政土函〔2010〕88号</t>
  </si>
  <si>
    <t>市本级</t>
  </si>
  <si>
    <t>平安县2008年度第一批城市分批次农用地转用</t>
  </si>
  <si>
    <t>青政土函〔2009〕2号</t>
  </si>
  <si>
    <t>平安区2016年度第一批次</t>
  </si>
  <si>
    <t>青政土函[2017]40号</t>
  </si>
  <si>
    <t>平安县2013年度第四批次城镇建设用地</t>
  </si>
  <si>
    <t>青政土函[2013]262号</t>
  </si>
  <si>
    <t>平安县2012年度第二十四批次</t>
  </si>
  <si>
    <t>青政土函[2013]50号</t>
  </si>
  <si>
    <t>平安县2012年度第九批次</t>
  </si>
  <si>
    <t>青政土函[2012]152号</t>
  </si>
  <si>
    <t>平安县2012年第三批次</t>
  </si>
  <si>
    <t>青政土函[2012]234号</t>
  </si>
  <si>
    <t>平安县2012年度第一批次</t>
  </si>
  <si>
    <t>青政土函[2012]208号</t>
  </si>
  <si>
    <t>民和回族土族自治县</t>
  </si>
  <si>
    <t>民和县2014年度第一批次</t>
  </si>
  <si>
    <t>青政土函[2014]119号</t>
  </si>
  <si>
    <t>民和县人民政府</t>
  </si>
  <si>
    <t>化隆回族自治县</t>
  </si>
  <si>
    <t>化隆县2010年度第二批次城市建设用地的批复</t>
  </si>
  <si>
    <t>青政土函〔2010〕66号</t>
  </si>
  <si>
    <t>化隆县人民政府</t>
  </si>
  <si>
    <t>化隆县2010年度第一批次城镇建设用地</t>
  </si>
  <si>
    <t>青政土函〔2010〕59号</t>
  </si>
  <si>
    <t>化隆县2016年度第一批次</t>
  </si>
  <si>
    <t>青政土函[2017]3号</t>
  </si>
  <si>
    <t>化隆县2014年度第一批次城市建设用地</t>
  </si>
  <si>
    <t>青政土函[2014]84号</t>
  </si>
  <si>
    <t>化隆县2012年度第六批次</t>
  </si>
  <si>
    <t>青政土函[2012]274号</t>
  </si>
  <si>
    <t>青海晶碧钙业年产15万吨球状氯化钙</t>
  </si>
  <si>
    <t>青政土函〔2007〕32号</t>
  </si>
  <si>
    <t>德令哈综合产业园区</t>
  </si>
  <si>
    <t>德令哈市2015年度第八批次</t>
  </si>
  <si>
    <t>青政土函[2016]24号</t>
  </si>
  <si>
    <t>德令哈市2014年度第六批次</t>
  </si>
  <si>
    <t>青政土函[2014]185号</t>
  </si>
  <si>
    <t>乌兰县</t>
  </si>
  <si>
    <t>乌兰县2017年度第一批次城镇建设用地</t>
  </si>
  <si>
    <t>西政土函〔2017〕12号</t>
  </si>
  <si>
    <t>乌兰县本级</t>
  </si>
  <si>
    <t>乌兰县人民政府2016年度第三批次集体建设用地</t>
  </si>
  <si>
    <t>西政土函〔2016〕16号</t>
  </si>
  <si>
    <t>县本级</t>
  </si>
  <si>
    <t>乌兰县2017年度第三批次城镇建设用地</t>
  </si>
  <si>
    <t>西政土函〔2017〕13号</t>
  </si>
  <si>
    <t>乌兰县2017年度第二批次城市建设用地</t>
  </si>
  <si>
    <t>西政土函〔2017〕11号</t>
  </si>
  <si>
    <t>乌兰县2016年度第四批次城镇建设用地</t>
  </si>
  <si>
    <t>西政土函[2016]14号</t>
  </si>
  <si>
    <t>乌兰县2013年度第一批次城镇建设用地</t>
  </si>
  <si>
    <t>青政土函[2013]277号</t>
  </si>
  <si>
    <t>园区</t>
  </si>
  <si>
    <t>乌兰县2013年度第二批次城镇建设用地</t>
  </si>
  <si>
    <t>青政土函[2013]278号</t>
  </si>
  <si>
    <t>乌兰县2011年度第一批次</t>
  </si>
  <si>
    <t>青政土函[2012]123号</t>
  </si>
  <si>
    <t>乌兰县2011年度第四批次城镇建设用地项目</t>
  </si>
  <si>
    <t>青政土函[2011]97号</t>
  </si>
  <si>
    <t>乌兰县2011年度第五批次城镇建设用地项目</t>
  </si>
  <si>
    <t>青政土函[2011]98号</t>
  </si>
  <si>
    <t>都兰县</t>
  </si>
  <si>
    <t>都兰县2017年度第二批次</t>
  </si>
  <si>
    <t>西政土函[2017]07号</t>
  </si>
  <si>
    <t>都兰县本级</t>
  </si>
  <si>
    <t>天峻县2013年度第二批次城镇建设用地</t>
  </si>
  <si>
    <t>青政土函[2013]221号</t>
  </si>
  <si>
    <t>天峻县本级</t>
  </si>
  <si>
    <t>天俊县2011年度第一批次建设用地项目</t>
  </si>
  <si>
    <t>门源回族自治县</t>
  </si>
  <si>
    <t>门源县2010年度第二批次城镇建设用地项目</t>
  </si>
  <si>
    <t>青政土函〔2010〕108号</t>
  </si>
  <si>
    <t>门源县2010年度第一批次城镇建设用地项目</t>
  </si>
  <si>
    <t>青政土函〔2010〕76号</t>
  </si>
  <si>
    <t>门源县2016年度第二批次</t>
  </si>
  <si>
    <t>青政土函[2017]21号</t>
  </si>
  <si>
    <t>门源县2016年度第一批次</t>
  </si>
  <si>
    <t>青政土函[2017]22号</t>
  </si>
  <si>
    <t>门源县2015年度第二批次城镇建设用地</t>
  </si>
  <si>
    <t>青政土函[2015]145号</t>
  </si>
  <si>
    <t>门源县2015年度第一批次城镇建设用地</t>
  </si>
  <si>
    <t>青政土函[2015]144号</t>
  </si>
  <si>
    <t>门源县2014年度第一批次城镇建设用地</t>
  </si>
  <si>
    <t>青政土函[2014]65号</t>
  </si>
  <si>
    <t>门源县2014年度第二批次城镇建设用地</t>
  </si>
  <si>
    <t>青政土函[2014]128号</t>
  </si>
  <si>
    <t>门源县2011年度第二批次</t>
  </si>
  <si>
    <t>青政土函[2012]58号</t>
  </si>
  <si>
    <t>门源县2012年度第二批次</t>
  </si>
  <si>
    <t>青政土函[2012]276号</t>
  </si>
  <si>
    <t>门源县2013年度第二批次城镇建设用地</t>
  </si>
  <si>
    <t>青政土函[2013]267号</t>
  </si>
  <si>
    <t>门源县2013年度第一批次</t>
  </si>
  <si>
    <t>青政土函[2013]132号</t>
  </si>
  <si>
    <t>门源县2012年第一批次城镇建设用地</t>
  </si>
  <si>
    <t>青政土函[2012]91号</t>
  </si>
  <si>
    <t>门源县2011年度第一批次城镇建设项目用地</t>
  </si>
  <si>
    <t>青政土函[2011]115号</t>
  </si>
  <si>
    <t>大通河纳子峡水电站（坝区枢纽工程）</t>
  </si>
  <si>
    <t>青政土函[2012]156号</t>
  </si>
  <si>
    <t>青海景丰矿业有限责任公司门源县银灿铜锌矿30万吨/年选矿厂及道路</t>
  </si>
  <si>
    <t>青政土函[2011]3号</t>
  </si>
  <si>
    <t>青海海鑫矿业有限公司门源松树南沟金矿</t>
  </si>
  <si>
    <t>青政土函[2011]55号</t>
  </si>
  <si>
    <t>门源县强安危险货物仓储运输有限公司停车场建设项目</t>
  </si>
  <si>
    <t>青政土函[2012]61号</t>
  </si>
  <si>
    <t>门源县仙米水电站建设用地项目</t>
  </si>
  <si>
    <t>青政土函〔2009〕18号</t>
  </si>
  <si>
    <t>祁连县</t>
  </si>
  <si>
    <t>祁连县2006年度第一批次城市分批次建设用地项目</t>
  </si>
  <si>
    <t>青政土函〔2007〕18号</t>
  </si>
  <si>
    <t>祁连县2007年度第一城市分批次建设项目</t>
  </si>
  <si>
    <t>青政土函〔2007〕46号</t>
  </si>
  <si>
    <t>祁连县2007年度第二批城市分批次建设用地项目</t>
  </si>
  <si>
    <t>青政土函〔2007〕79号</t>
  </si>
  <si>
    <t>祁连县2010年度第一批次城镇建设用地项目</t>
  </si>
  <si>
    <t>青政土函〔2010〕91号</t>
  </si>
  <si>
    <t>祁连县2008年度第一批次建设用地项目</t>
  </si>
  <si>
    <t>青政土函〔2009〕7号</t>
  </si>
  <si>
    <t>祁连县2010年度第二批次城镇建设项目</t>
  </si>
  <si>
    <t>青政土函〔2010〕125号</t>
  </si>
  <si>
    <t>祁连县2005年度第一批城市分批次建设用地</t>
  </si>
  <si>
    <t>青政土函〔2006〕18号</t>
  </si>
  <si>
    <t>祁连县2014年度第一批次城镇建设用地</t>
  </si>
  <si>
    <t>青政土函[2014]62号</t>
  </si>
  <si>
    <t>祁连县2014年度第二批次</t>
  </si>
  <si>
    <t>青政土函[2014]143号</t>
  </si>
  <si>
    <t>祁连县2013年度第四批次城镇建设用地</t>
  </si>
  <si>
    <t>青政土函[2013]266号</t>
  </si>
  <si>
    <t>祁连县2013年度第一批次</t>
  </si>
  <si>
    <t>青政土函[2013]123号</t>
  </si>
  <si>
    <t>祁连县2013年度第三批次</t>
  </si>
  <si>
    <t>青政土函[2013]147号</t>
  </si>
  <si>
    <t>祁连县2012年度第二批次</t>
  </si>
  <si>
    <t>青政土函[2012]132号</t>
  </si>
  <si>
    <t>祁连县2012年度第一批次</t>
  </si>
  <si>
    <t>青政土函[2012]88号</t>
  </si>
  <si>
    <t>祁连县2011年度第一批次城镇建设用地项目</t>
  </si>
  <si>
    <t>青政土函[2011]111号</t>
  </si>
  <si>
    <t>海晏县2017年度第三批次城镇建设用地未利用地转用</t>
  </si>
  <si>
    <t>北政函〔2017〕66号</t>
  </si>
  <si>
    <t>海晏县2016年度第四批次</t>
  </si>
  <si>
    <t>北政函[2016]60号</t>
  </si>
  <si>
    <t>海晏县2016年度第一批次国有未利用地</t>
  </si>
  <si>
    <t>北政函[2016]48号</t>
  </si>
  <si>
    <t>黄南藏族自治州</t>
  </si>
  <si>
    <t>同仁县</t>
  </si>
  <si>
    <t>同仁县2015年度第一批次城镇建设用地</t>
  </si>
  <si>
    <t>青政土函[2015]158号</t>
  </si>
  <si>
    <t>同仁县2014年度第一批次</t>
  </si>
  <si>
    <t>青政土函[2014]186号</t>
  </si>
  <si>
    <t>同仁县2011年度第一批次城镇建设用地</t>
  </si>
  <si>
    <t>青政土函[2011]28号</t>
  </si>
  <si>
    <t>尖扎县</t>
  </si>
  <si>
    <t>尖扎县2013年度第二批次城镇建设用地</t>
  </si>
  <si>
    <t>青政土函[2013]171号</t>
  </si>
  <si>
    <t>尖扎县2011年度第三批次建设项目</t>
  </si>
  <si>
    <t>青政土函[2011]44号</t>
  </si>
  <si>
    <t>泽库县</t>
  </si>
  <si>
    <t>泽库县2011年第一批次城镇建设用地项目</t>
  </si>
  <si>
    <t>青政土函[2012]78号</t>
  </si>
  <si>
    <t>共和县2016年度第三批次城市建设用地</t>
  </si>
  <si>
    <t>青政土函[2017]26号</t>
  </si>
  <si>
    <t>共和县2016年度第七批次城市建设用地</t>
  </si>
  <si>
    <t>青政土函[2017]24号</t>
  </si>
  <si>
    <t>共和县2014年第七批次城市分批次建设项目</t>
  </si>
  <si>
    <t>青政土函[2015]19号</t>
  </si>
  <si>
    <t>共和县2014年度第五批次</t>
  </si>
  <si>
    <t>青政土函[2014]180号</t>
  </si>
  <si>
    <t>共和县2014年度第六批次</t>
  </si>
  <si>
    <t>青政土函[2014]182号</t>
  </si>
  <si>
    <t>共和县2011年度第五批次</t>
  </si>
  <si>
    <t>青政土函[2013]1号</t>
  </si>
  <si>
    <t>共和县2013年度第三批次</t>
  </si>
  <si>
    <t>青政土函[2013]154号</t>
  </si>
  <si>
    <t>共和县2013年度第二批次城镇建设用地</t>
  </si>
  <si>
    <t>青政土函[2013]153号</t>
  </si>
  <si>
    <t>共和县2012年度第五批次城镇建设用地</t>
  </si>
  <si>
    <t>青政土函[2013]117号</t>
  </si>
  <si>
    <t>共和县2011年度第六批次</t>
  </si>
  <si>
    <t>青政土函[2012]190号</t>
  </si>
  <si>
    <t>共和县2011年度第三批次城镇建设用地项目</t>
  </si>
  <si>
    <t>青政土函[2011]127号</t>
  </si>
  <si>
    <t>三、短期内无法供应</t>
  </si>
  <si>
    <t>湟中县2010年度第二批次</t>
  </si>
  <si>
    <t>青政土函〔2010〕130号</t>
  </si>
  <si>
    <t>南川工业园区</t>
  </si>
  <si>
    <t>湟中县2010年度第六批次</t>
  </si>
  <si>
    <t>青政土函〔2010〕105号</t>
  </si>
  <si>
    <t>湟中县2010年度第四城市分批次农用地转用征收的批复</t>
  </si>
  <si>
    <t>青政土函〔2010〕129号</t>
  </si>
  <si>
    <t>大通县2010年度第四批次</t>
  </si>
  <si>
    <t>青政土函[2011]11号</t>
  </si>
  <si>
    <t>青海省人民政府关于湟中县2008年度第五批城市分批次农用地转用征用的批复</t>
  </si>
  <si>
    <t>青政土函〔2009〕84号</t>
  </si>
  <si>
    <t>关于湟中县2009年度第八批城市分批次农用地转用征用的批复</t>
  </si>
  <si>
    <t>青政土函〔2009〕79号</t>
  </si>
  <si>
    <t>湟中县2014年度第四十六批次</t>
  </si>
  <si>
    <t>青政土函[2014]125号</t>
  </si>
  <si>
    <t>湟中县2014年度第四十三批次</t>
  </si>
  <si>
    <t>青政土函[2014]163号</t>
  </si>
  <si>
    <t>湟中县2014年度第二十二批次</t>
  </si>
  <si>
    <t>青政土函[2014]114号</t>
  </si>
  <si>
    <t>湟中县2014年度第三十批次</t>
  </si>
  <si>
    <t>青政土函[2014]174号</t>
  </si>
  <si>
    <t>湟中县2014年度第三十七批次</t>
  </si>
  <si>
    <t>青政土函[2014]165号</t>
  </si>
  <si>
    <t>湟中县2014年度第三十四批次</t>
  </si>
  <si>
    <t>青政土函[2014]159号</t>
  </si>
  <si>
    <t>湟中县2014年度第三十五批次</t>
  </si>
  <si>
    <t>青政土函[2014]160号</t>
  </si>
  <si>
    <t>湟中县2014年度第二十批次</t>
  </si>
  <si>
    <t>青政土函[2014]139号</t>
  </si>
  <si>
    <t>湟中县2014年度第二十四批次</t>
  </si>
  <si>
    <t>青政土函[2014]171号</t>
  </si>
  <si>
    <t>湟中县2014年度第二十九批次</t>
  </si>
  <si>
    <t>青政土函[2014]173号</t>
  </si>
  <si>
    <t>湟中县2014年度第二十三批次</t>
  </si>
  <si>
    <t>青政土函[2014]170号</t>
  </si>
  <si>
    <t>湟中县2014年度第三十二批次</t>
  </si>
  <si>
    <t>青政土函[2014]162号</t>
  </si>
  <si>
    <t>湟中县2014年度第十九批次</t>
  </si>
  <si>
    <t>青政土函[2014]136号</t>
  </si>
  <si>
    <t>甘河交多巴</t>
  </si>
  <si>
    <t>湟中县2013年度第十批次</t>
  </si>
  <si>
    <t>青政土函[2013]256号</t>
  </si>
  <si>
    <t>湟中县2012年度第二十四批次</t>
  </si>
  <si>
    <t>青政土函[2013]96号</t>
  </si>
  <si>
    <t>湟中县2012年度第十四批次</t>
  </si>
  <si>
    <t>青政土函[2013]42号</t>
  </si>
  <si>
    <t>湟中县2012年度第十三批次</t>
  </si>
  <si>
    <t>青政土函[2013]30号</t>
  </si>
  <si>
    <t>湟中县2012年度第八批次</t>
  </si>
  <si>
    <t>青政土函[2013]41号</t>
  </si>
  <si>
    <t>湟中县2012年度第二十一批次</t>
  </si>
  <si>
    <t>青政土函[2013]15号</t>
  </si>
  <si>
    <t>湟中县2012年度第十批次城镇建设用地</t>
  </si>
  <si>
    <t>青政土函[2013]27号</t>
  </si>
  <si>
    <t>湟中县2012年度第十二批次城镇建设用地</t>
  </si>
  <si>
    <t>青政土函[2013]29号</t>
  </si>
  <si>
    <t>湟中县2011年度第三十一批次</t>
  </si>
  <si>
    <t>青政土函[2012]179号</t>
  </si>
  <si>
    <t>湟中县2011年度第二十八批次</t>
  </si>
  <si>
    <t>青政土函[2012]184号</t>
  </si>
  <si>
    <t>湟中县2011年度第二十九批次</t>
  </si>
  <si>
    <t>青政土函[2012]68号</t>
  </si>
  <si>
    <t>湟中县2011年度第三十三批次</t>
  </si>
  <si>
    <t>青政土函[2012]181号</t>
  </si>
  <si>
    <t>湟中县2011年度第三十九批次</t>
  </si>
  <si>
    <t>青政土函[2012]21号</t>
  </si>
  <si>
    <t>湟中县2011年度第三十六批次</t>
  </si>
  <si>
    <t>青政土函[2012]69号</t>
  </si>
  <si>
    <t>湟中县2011年度第四十六批次</t>
  </si>
  <si>
    <t>青政土函[2012]163号</t>
  </si>
  <si>
    <t>湟中县2011年度第四十三批次</t>
  </si>
  <si>
    <t>青政土函[2012]28号</t>
  </si>
  <si>
    <t>湟中县2011年度第四十二批次</t>
  </si>
  <si>
    <t>青政土函[2012]27号</t>
  </si>
  <si>
    <t>湟中县2011年度第三十五批次</t>
  </si>
  <si>
    <t>青政土函[2012]18号</t>
  </si>
  <si>
    <t>湟中县2011年度第四十批次</t>
  </si>
  <si>
    <t>青政土函[2012]22号</t>
  </si>
  <si>
    <t>湟中县2011年度第五批次城镇建设项目</t>
  </si>
  <si>
    <t>青政土函[2011]148号</t>
  </si>
  <si>
    <t>湟中县2010年度第十八批次</t>
  </si>
  <si>
    <t>青政土函[2011]1号</t>
  </si>
  <si>
    <t>城西区</t>
  </si>
  <si>
    <t>西宁市城西区张家湾水槽沟生活垃圾无害化填埋场项目</t>
  </si>
  <si>
    <t>青政土函[2016]154号</t>
  </si>
  <si>
    <t>青海省中电投西宁发电厂2×660MW工程</t>
  </si>
  <si>
    <t>国土资函[2015]698号</t>
  </si>
  <si>
    <t>湟中县南川110kv输变电工程建设项目</t>
  </si>
  <si>
    <t>青政土函[2016]103号</t>
  </si>
  <si>
    <t>西湟一级公路多巴收费站服务区停靠点项目</t>
  </si>
  <si>
    <t>青政土函[2017]96号</t>
  </si>
  <si>
    <t>关于青海甘河工业园区开发建设有限公司铁路货场扩能改造项目建设用地的批复</t>
  </si>
  <si>
    <t>青政土函〔2006〕141号</t>
  </si>
  <si>
    <t>平安县2014年度第五批次城镇建设用地</t>
  </si>
  <si>
    <t>青政土函[2015]137号</t>
  </si>
  <si>
    <t>平安县2012年第十六批次</t>
  </si>
  <si>
    <t>青政土函[2012]236号</t>
  </si>
  <si>
    <t>平安县2011年度第四批次城镇建设用地项目</t>
  </si>
  <si>
    <t>青政土函[2011]112号</t>
  </si>
  <si>
    <t>民和县2007年第二批城市分批次农用地转用</t>
  </si>
  <si>
    <t>青政土函〔2007〕101号</t>
  </si>
  <si>
    <t>民和县2008年第一批城市分批次农用地转用</t>
  </si>
  <si>
    <t>青政土函〔2009〕42号</t>
  </si>
  <si>
    <t>民和工业园区</t>
  </si>
  <si>
    <t>青海省人民政府关于民和县2010年度第一批次城市建设用地农用地转用征用的批复</t>
  </si>
  <si>
    <t>青政土函〔2010〕79号</t>
  </si>
  <si>
    <t>民和县2007年第一批城市分批次建设用地</t>
  </si>
  <si>
    <t>青政土函〔2007〕83号</t>
  </si>
  <si>
    <t>民和县下川口工业集中区2008年第一批城市分批次农用地转用的批复</t>
  </si>
  <si>
    <t>青政土函〔2009〕3号</t>
  </si>
  <si>
    <t>民和县2007年第三批城市分批次农用地转用</t>
  </si>
  <si>
    <t>青政土函〔2008〕16号</t>
  </si>
  <si>
    <t>民和县2015年度第三批次</t>
  </si>
  <si>
    <t>青政土函[2016]108号</t>
  </si>
  <si>
    <t>民和县2013年度第一批次城镇建设用地</t>
  </si>
  <si>
    <t>青政土函[2013]288号</t>
  </si>
  <si>
    <t>民和县2013年度第二批次城镇建设用地</t>
  </si>
  <si>
    <t>青政土函[2013]289号</t>
  </si>
  <si>
    <t>民和县2012年度第三批次</t>
  </si>
  <si>
    <t>青政土函[2012]280号</t>
  </si>
  <si>
    <t>民和县2012年度第一批次</t>
  </si>
  <si>
    <t>青政土函[2012]242号</t>
  </si>
  <si>
    <t>民和县2011年度第四批次</t>
  </si>
  <si>
    <t>青政土函[2012]198号</t>
  </si>
  <si>
    <t>民和县2011年度第三批次</t>
  </si>
  <si>
    <t>青政土函[2012]89号</t>
  </si>
  <si>
    <t>民和县2010年度第四批次</t>
  </si>
  <si>
    <t>青政土函[2011]12号</t>
  </si>
  <si>
    <t>民和县政府</t>
  </si>
  <si>
    <t>京藏高速青海境内马场垣停车区改扩建工程</t>
  </si>
  <si>
    <t>青政土函[2014]69号</t>
  </si>
  <si>
    <t>民和县下川口水电站项目建设用地办理农用地转用及征收</t>
  </si>
  <si>
    <t>青政土函[2015]86号</t>
  </si>
  <si>
    <t>扎隆沟至碾伯镇公路建设项目</t>
  </si>
  <si>
    <t>青政土函[2017]146号</t>
  </si>
  <si>
    <t>乐都区2016年度第七批次农用地转用</t>
  </si>
  <si>
    <t>青政土函[2017]115号</t>
  </si>
  <si>
    <t>乐都区2016年度第五批次</t>
  </si>
  <si>
    <t>青政土函[2017]113号</t>
  </si>
  <si>
    <t>乐都区2016年度第二批次</t>
  </si>
  <si>
    <t>青政土函[2017]98号</t>
  </si>
  <si>
    <t>乐都区2014年度第十六批次城镇建设用地</t>
  </si>
  <si>
    <t>青政土函[2015]24号</t>
  </si>
  <si>
    <t>乐都区2014年度第十五批次</t>
  </si>
  <si>
    <t>青政土函[2014]150号</t>
  </si>
  <si>
    <t>乐都区2014年度第十三批次</t>
  </si>
  <si>
    <t>青政土函[2014]200号</t>
  </si>
  <si>
    <t>乐都区2014年度第十四批次城镇建设用地</t>
  </si>
  <si>
    <t>青政土函[2014]134号</t>
  </si>
  <si>
    <t>互助土族自治县</t>
  </si>
  <si>
    <t>互助县2010年度第二批次城镇建设用地批复</t>
  </si>
  <si>
    <t>青政土函〔2010〕124号</t>
  </si>
  <si>
    <t>互助县2008年度第三批城市分批次</t>
  </si>
  <si>
    <t>青政土函〔2009〕56号</t>
  </si>
  <si>
    <t>互助县2007年度第四批城市分批次建设用地</t>
  </si>
  <si>
    <t>青政土函〔2008〕8号</t>
  </si>
  <si>
    <t>互助县2009年度第一批次城市建设用地</t>
  </si>
  <si>
    <t>青政土函〔2010〕10号</t>
  </si>
  <si>
    <t>互助县2007年度第一批城市分批次建设用地</t>
  </si>
  <si>
    <t>青政土函〔2007〕96号</t>
  </si>
  <si>
    <t>互助县2008年度第二批城市分批次建设用地</t>
  </si>
  <si>
    <t>青政土函〔2009〕39号</t>
  </si>
  <si>
    <t>互助县2016年度第二批次城镇建设用地</t>
  </si>
  <si>
    <t>青政土函[2017]37号</t>
  </si>
  <si>
    <t>互助县2016年度第一批次城镇建设用地</t>
  </si>
  <si>
    <t>青政土函[2017]12号</t>
  </si>
  <si>
    <t>互助县2014年度第一批次</t>
  </si>
  <si>
    <t>青政土函[2014]135号</t>
  </si>
  <si>
    <t>互助县2014年度第二批次</t>
  </si>
  <si>
    <t>青政土函[2015]26号</t>
  </si>
  <si>
    <t>互助县2012年度第四批次</t>
  </si>
  <si>
    <t>青政土函[2012]283号</t>
  </si>
  <si>
    <t>互助县2012年度第三批次</t>
  </si>
  <si>
    <t>青政土函[2012]282号</t>
  </si>
  <si>
    <t>互助县2013年度第四批次城镇建设用地</t>
  </si>
  <si>
    <t>青政土函[2013]276号</t>
  </si>
  <si>
    <t>互助县2013年度第三批次城镇建设用地</t>
  </si>
  <si>
    <t>青政土函[2013]275号</t>
  </si>
  <si>
    <t>互助县2013年度第二批次城镇建设用地</t>
  </si>
  <si>
    <t>青政土函[2013]99号</t>
  </si>
  <si>
    <t>互助县2013年度第一批次城镇建设用地</t>
  </si>
  <si>
    <t>青政土函[2013]98号</t>
  </si>
  <si>
    <t>互助县2012年度第二批次</t>
  </si>
  <si>
    <t>青政土函[2012]243号</t>
  </si>
  <si>
    <t>互助县2012年度第一批次</t>
  </si>
  <si>
    <t>青政土函[2012]241号</t>
  </si>
  <si>
    <t>互助县2011年度第四批次</t>
  </si>
  <si>
    <t>青政土函[2012]77号</t>
  </si>
  <si>
    <t>互助县2011年度第七批次</t>
  </si>
  <si>
    <t>青政土函[2012]83号</t>
  </si>
  <si>
    <t>互助县2011年城镇第一批次建设用地项目</t>
  </si>
  <si>
    <t>青政土函[2011]56号</t>
  </si>
  <si>
    <t>化隆县2010年度第三批次城市建设用地</t>
  </si>
  <si>
    <t>青政土函〔2010〕127号</t>
  </si>
  <si>
    <t>化隆县2014年度第三批次</t>
  </si>
  <si>
    <t>青政土函[2015]28号</t>
  </si>
  <si>
    <t>化隆县2013年度第一批次城镇建设用地</t>
  </si>
  <si>
    <t>青政土函[2013]265号</t>
  </si>
  <si>
    <t>化隆县2012年度第三批次</t>
  </si>
  <si>
    <t>青政土函[2013]3号</t>
  </si>
  <si>
    <t>化隆县2012年度第二批次</t>
  </si>
  <si>
    <t>青政土函[2013]66号</t>
  </si>
  <si>
    <t>化隆县2011年度第二批次</t>
  </si>
  <si>
    <t>青政土函[2012]45号</t>
  </si>
  <si>
    <t>循化撒拉族自治县</t>
  </si>
  <si>
    <t>循化县2009年第一批次城市建设用地</t>
  </si>
  <si>
    <t>青政土函〔2010〕28号</t>
  </si>
  <si>
    <t>循化县</t>
  </si>
  <si>
    <t>循化县2005年度第二批次农用地转用</t>
  </si>
  <si>
    <t>青政土函〔2007〕75号</t>
  </si>
  <si>
    <t>循化县2008年第二批次城市分批次农用地转用</t>
  </si>
  <si>
    <t>青政土函〔2009〕40号</t>
  </si>
  <si>
    <t>循化县2007年度第一批城市分批次农用地转用</t>
  </si>
  <si>
    <t>青政土函〔2007〕94号</t>
  </si>
  <si>
    <t>循化县2007年度第二批分批次农用地转用</t>
  </si>
  <si>
    <t>青政土函〔2007〕102号</t>
  </si>
  <si>
    <t>循化县2007年度第三批分批次农用地转用</t>
  </si>
  <si>
    <t>青政土函〔2008〕6号</t>
  </si>
  <si>
    <t>循化县2016年度第一批次城镇建设用地</t>
  </si>
  <si>
    <t>青政土函[2017]18号</t>
  </si>
  <si>
    <t>循化县2016年度第二批次</t>
  </si>
  <si>
    <t>青政土函[2016]151号</t>
  </si>
  <si>
    <t>循化县2014年度第二批次</t>
  </si>
  <si>
    <t>青政土函[2014]74号</t>
  </si>
  <si>
    <t>循化县2014年度第一批次</t>
  </si>
  <si>
    <t>青政土函[2014]73号</t>
  </si>
  <si>
    <t>循化县2013年度第一批次</t>
  </si>
  <si>
    <t>青政土函[2013]122号</t>
  </si>
  <si>
    <t>循化县2011年第一批次城镇建设用地项目</t>
  </si>
  <si>
    <t>青政土函[2012]9号</t>
  </si>
  <si>
    <t>德令哈市2016-8号城市建设用地</t>
  </si>
  <si>
    <t>西政土函[2016]04号</t>
  </si>
  <si>
    <t>德令哈工业园区</t>
  </si>
  <si>
    <t>德令哈市2008年第一批次农用地转用项目</t>
  </si>
  <si>
    <t>青政土函〔2009〕30号</t>
  </si>
  <si>
    <t>德令哈市2016年度第六批次城市分批次建设用地</t>
  </si>
  <si>
    <t>青镇土函〔2017〕181号</t>
  </si>
  <si>
    <t>德令哈市2015年度第十二批次</t>
  </si>
  <si>
    <t>青政土函[2016]27号</t>
  </si>
  <si>
    <t>德令哈市2015年度第三批次城市（德令哈工业园区）建设用地</t>
  </si>
  <si>
    <t>青政土函[2015]141号</t>
  </si>
  <si>
    <t>德令哈市2015年度第六批次城市建设用地</t>
  </si>
  <si>
    <t>青政土函[2015]140号</t>
  </si>
  <si>
    <t>德令哈市2014年度第八批次</t>
  </si>
  <si>
    <t>青政土函[2014]77号</t>
  </si>
  <si>
    <t>德令哈市2014年度第二批次</t>
  </si>
  <si>
    <t>青政土函[2014]75号</t>
  </si>
  <si>
    <t>德令哈市2014年度第五批次城市建设用地</t>
  </si>
  <si>
    <t>青政土函[2014]76号</t>
  </si>
  <si>
    <t>德令哈市2013年度第二批次城镇建设用地</t>
  </si>
  <si>
    <t>青政土函[2013]280号</t>
  </si>
  <si>
    <t>德令哈市2013年度第四批次城镇建设用地</t>
  </si>
  <si>
    <t>青政土函[2013]281号</t>
  </si>
  <si>
    <t>德令哈市2013年度第六批次城镇建设用地</t>
  </si>
  <si>
    <t>青政土函[2013]283号</t>
  </si>
  <si>
    <t>德令哈市2013年度第一批次城镇建设用地</t>
  </si>
  <si>
    <t>青政土函[2013]279号</t>
  </si>
  <si>
    <t>德令哈市2012年度第四批次城镇建设用地</t>
  </si>
  <si>
    <t>青政土函[2012]197号</t>
  </si>
  <si>
    <t>德令哈市2011年城市第七批次建设用地项目</t>
  </si>
  <si>
    <t>青政土函[2011]104号</t>
  </si>
  <si>
    <t>德令哈市2011年城市第四批次建设用地项目</t>
  </si>
  <si>
    <t>青政土函[2011]135号</t>
  </si>
  <si>
    <t>德令哈市2011年城市第六批次建设用地项目</t>
  </si>
  <si>
    <t>青政土函[2011]136号</t>
  </si>
  <si>
    <t>乌兰县2016年度第二批次</t>
  </si>
  <si>
    <t>西政土函[2016]07号</t>
  </si>
  <si>
    <t>祁连县高楞水电站建设用地项目</t>
  </si>
  <si>
    <t>青政土函[2012]10号</t>
  </si>
  <si>
    <t>祁连县野牛沟乡加油站</t>
  </si>
  <si>
    <t>青政土函[2012]131号</t>
  </si>
  <si>
    <t>祁连县卓尔山景区游客服务中心及停车场建设项目用地</t>
  </si>
  <si>
    <t>青政土函[2014]59号</t>
  </si>
  <si>
    <t>同仁县多哇35KV变电站项目农用地转用</t>
  </si>
  <si>
    <t>青政土函[2015]40号</t>
  </si>
  <si>
    <t>尖扎县麦什扎110KV输变电站</t>
  </si>
  <si>
    <t>青政土函〔2010〕78号</t>
  </si>
  <si>
    <t>共和县游牧民定居工程</t>
  </si>
  <si>
    <t>青政土函〔2010〕122号</t>
  </si>
  <si>
    <t>游牧民</t>
  </si>
  <si>
    <t>兴海县什多龙选矿厂</t>
  </si>
  <si>
    <t>青政土函〔2010〕48号</t>
  </si>
  <si>
    <t>青海省共和至玉树(结古)公路</t>
  </si>
  <si>
    <t>国土资函[2014]236号</t>
  </si>
  <si>
    <t>青海湖航运二期工程项目用地</t>
  </si>
  <si>
    <t>青政土函[2016]41号</t>
  </si>
  <si>
    <t>共和县2014年度第二批次城镇建设用地</t>
  </si>
  <si>
    <t>青政土函[2014]56号</t>
  </si>
  <si>
    <t>共和县2013年度第一批次</t>
  </si>
  <si>
    <t>青政土函[2013]152号</t>
  </si>
  <si>
    <t>共和县2012年度第六批次城镇建设用地</t>
  </si>
  <si>
    <t>青政土函[2013]118号</t>
  </si>
  <si>
    <t>贵德县2015年度第一批次城镇建设用地</t>
  </si>
  <si>
    <t>青政土函[2015]90号</t>
  </si>
  <si>
    <t>贵德县2014年度第三批次城镇建设用地</t>
  </si>
  <si>
    <t>青政土函[2014]142号</t>
  </si>
  <si>
    <t>贵德县2013年度第一批次城镇建设用地</t>
  </si>
  <si>
    <t>青政土函[2013]231号</t>
  </si>
  <si>
    <t>贵德县2013年度第三批次</t>
  </si>
  <si>
    <t>青政土函[2013]244号</t>
  </si>
  <si>
    <t>贵德县2012年度第四批次</t>
  </si>
  <si>
    <t>青政土函[2013]22号</t>
  </si>
  <si>
    <t>贵德县2012年度第一批次</t>
  </si>
  <si>
    <t>青政土函[2012]129号</t>
  </si>
  <si>
    <t>贵德县2011年度第三批次城镇建设用地项目</t>
  </si>
  <si>
    <t>青政土函[2011]141号</t>
  </si>
  <si>
    <t>贵德县2011年度第四批次城镇建设用地项目</t>
  </si>
  <si>
    <t>青政土函[2011]142号</t>
  </si>
  <si>
    <t>贵德县2010年度第四批次</t>
  </si>
  <si>
    <t>青政土函[2011]6号</t>
  </si>
  <si>
    <t>玉树藏族自治州</t>
  </si>
  <si>
    <t>曲麻莱县</t>
  </si>
  <si>
    <t>清水河至不冻泉公路曲麻莱至不冻泉段工程</t>
  </si>
  <si>
    <t>青政土函〔2008〕33号</t>
  </si>
  <si>
    <t>曲麻莱县自然资源局</t>
  </si>
  <si>
    <t>四、需调整规划方可供应</t>
  </si>
  <si>
    <t>国土资函〔2006〕475号</t>
  </si>
  <si>
    <t>大通县2016年度第三批次</t>
  </si>
  <si>
    <t>青政土函[2016]152号</t>
  </si>
  <si>
    <t>大通县2014年度第二批次</t>
  </si>
  <si>
    <t>青政土函[2015]12号</t>
  </si>
  <si>
    <t>大通县2012年度第六批次</t>
  </si>
  <si>
    <t>青政土函[2012]293号</t>
  </si>
  <si>
    <t>20万吨硅材料切割刃料生产线异地改造升级建设项目</t>
  </si>
  <si>
    <t>青政土函〔2011〕143号</t>
  </si>
  <si>
    <t>关于湟中县2005年第二批次农用地转用的批复</t>
  </si>
  <si>
    <t>青政土函〔2006〕67号</t>
  </si>
  <si>
    <t>多巴城东商业用地、田家寨村商业用地、多巴甘河门村商业用地、新墩村商业用地、小寨村仓储用地、鲁沙尔西村工业用地、总寨泉尔湾村教育用地、多巴一村教育用地、总寨泉尔湾村、新庄村军事用地</t>
  </si>
  <si>
    <t>2008年度第一批城市分批次</t>
  </si>
  <si>
    <t>青政土函〔2008〕39号</t>
  </si>
  <si>
    <t>关于湟中县2010年度第十二城市分批次农用地转用征收的批复</t>
  </si>
  <si>
    <t>青政土函〔2010〕115号</t>
  </si>
  <si>
    <t>湟中县2009度第十三批次农用地转用的批复</t>
  </si>
  <si>
    <t>青政土函〔2009〕82号</t>
  </si>
  <si>
    <t>关于湟中县2006年第一批农用地转用的批复</t>
  </si>
  <si>
    <t>青政土函〔2006〕135号</t>
  </si>
  <si>
    <t>南管委</t>
  </si>
  <si>
    <t>湟中县2016年度第二批次城镇建设用地</t>
  </si>
  <si>
    <t>青政土函[2017]52号</t>
  </si>
  <si>
    <t>湟中县2016年度第八批次城镇建设用地</t>
  </si>
  <si>
    <t>青政土函[2017]47号</t>
  </si>
  <si>
    <t>湟中县2014年度第二批次</t>
  </si>
  <si>
    <t>青政土函[2014]177号</t>
  </si>
  <si>
    <t>湟中县2014年度第五批次</t>
  </si>
  <si>
    <t>青政土函[2014]146号</t>
  </si>
  <si>
    <t>湟中县2014年度第七批次城镇建设用地</t>
  </si>
  <si>
    <t>青政土函[2014]145号</t>
  </si>
  <si>
    <t>湟中县2013年度第四批次城镇建设用地</t>
  </si>
  <si>
    <t>青政土函[2013]250号</t>
  </si>
  <si>
    <t>县本级 多巴</t>
  </si>
  <si>
    <t>湟中县2013年度第三批次城镇建设用地</t>
  </si>
  <si>
    <t>青政土函[2013]249号</t>
  </si>
  <si>
    <t>湟中县2013年度第二批次城镇建设用地</t>
  </si>
  <si>
    <t>青政土函[2013]180号</t>
  </si>
  <si>
    <t>湟中县2013年度第一批次</t>
  </si>
  <si>
    <t>青政土函[2013]181号</t>
  </si>
  <si>
    <t>湟中县2013年度第九批次城镇建设用地</t>
  </si>
  <si>
    <t>青政土函[2013]255号</t>
  </si>
  <si>
    <t>县本级（上新庄）</t>
  </si>
  <si>
    <t>湟中县2012年度第二十二批次</t>
  </si>
  <si>
    <t>青政土函[2013]33号</t>
  </si>
  <si>
    <t>湟中县2012年度第十七批次</t>
  </si>
  <si>
    <t>青政土函[2013]43号</t>
  </si>
  <si>
    <t>湟中县2012年度第六批次</t>
  </si>
  <si>
    <t>青政土函[2013]24号</t>
  </si>
  <si>
    <t>湟中县2012年度第十九批次</t>
  </si>
  <si>
    <t>青政土函[2013]45号</t>
  </si>
  <si>
    <t>湟中县2012年度第十一批次城镇建设用地</t>
  </si>
  <si>
    <t>青政土函[2013]28号</t>
  </si>
  <si>
    <t>湟中县2012年度第三批次</t>
  </si>
  <si>
    <t>青政土函[2013]8号</t>
  </si>
  <si>
    <t>县本级、多巴</t>
  </si>
  <si>
    <t>湟中县2012年度第一批次</t>
  </si>
  <si>
    <t>青政土函[2012]108号</t>
  </si>
  <si>
    <t>湟中县2011年第二批次城镇建设用地</t>
  </si>
  <si>
    <t>青政土函[2011]47号</t>
  </si>
  <si>
    <t>青海省人民政府关于湟中县2009年度第六批城市分批次农用地转用征用的批复</t>
  </si>
  <si>
    <t>青政土函〔2010〕24号</t>
  </si>
  <si>
    <t>青海省人民政府关于湟源县2006年第二批农用地转用的批复</t>
  </si>
  <si>
    <t>青政土函〔2007〕20号</t>
  </si>
  <si>
    <t>湟源县2009年度第三批城市分批次农用地转用征用项目</t>
  </si>
  <si>
    <t>青政土函〔2010〕49号</t>
  </si>
  <si>
    <t>湟源县2010年度第一批城市分批次农用地转用征用项目</t>
  </si>
  <si>
    <t>青政土函〔2010〕87号</t>
  </si>
  <si>
    <t>湟源县2007年度第一批分批次转用农用地项目</t>
  </si>
  <si>
    <t>青政土函〔2007〕88号</t>
  </si>
  <si>
    <t>湟源县2016年度第一批次</t>
  </si>
  <si>
    <t>青政土函[2017]88号</t>
  </si>
  <si>
    <t>湟源县2014年度第四批次</t>
  </si>
  <si>
    <t>青政土函[2015]11号</t>
  </si>
  <si>
    <t>湟源县2014年度第一批次</t>
  </si>
  <si>
    <t>青政土函[2015]10号</t>
  </si>
  <si>
    <t>湟源县2014年度第二批次</t>
  </si>
  <si>
    <t>青政土函[2014]193号</t>
  </si>
  <si>
    <t>湟源县2014年度第三批次</t>
  </si>
  <si>
    <t>青政土函[2014]211号</t>
  </si>
  <si>
    <t>湟源县2013年度第二批次城镇建设用地</t>
  </si>
  <si>
    <t>青政土函[2013]246号</t>
  </si>
  <si>
    <t>湟源县2012年度第二批次</t>
  </si>
  <si>
    <t>青政土函[2013]23号</t>
  </si>
  <si>
    <t>湟源县2013年度第一批次城镇建设用地</t>
  </si>
  <si>
    <t>青政土函[2013]245号</t>
  </si>
  <si>
    <t>湟源县2012年度第一批次</t>
  </si>
  <si>
    <t>青政土函[2012]237号</t>
  </si>
  <si>
    <t>湟源县2011年度第二批次</t>
  </si>
  <si>
    <t>青政土函[2012]54号</t>
  </si>
  <si>
    <t>湟源县2011年度第一批次城镇建设用地项目</t>
  </si>
  <si>
    <t>青政土函[2011]95号</t>
  </si>
  <si>
    <t>湟源县2010年度第三批次</t>
  </si>
  <si>
    <t>青政土函[2011]8号</t>
  </si>
  <si>
    <t>青海省西宁市历史遗留铬渣治理建设项目</t>
  </si>
  <si>
    <t>国土资函[2013]92号</t>
  </si>
  <si>
    <t>西宁市再生资源集散交易市场建设项目</t>
  </si>
  <si>
    <t>青政土函[2013]13号</t>
  </si>
  <si>
    <t>西宁市历史遗留铬渣治理工程建设用地</t>
  </si>
  <si>
    <t>青政土函[2013]82号</t>
  </si>
  <si>
    <t>西宁市第五污水处理厂</t>
  </si>
  <si>
    <t>青政土函[2013]21号</t>
  </si>
  <si>
    <t>青海省丹拉国道主干线西宁市西过境公路西段</t>
  </si>
  <si>
    <t>国土资函[2012]553号</t>
  </si>
  <si>
    <t>青海省粮食应急配送中心（军粮）建设项目</t>
  </si>
  <si>
    <t>青政土函[2013]119号</t>
  </si>
  <si>
    <t>武警交通第一支队应急救援大队营区建设项目</t>
  </si>
  <si>
    <t>青政土函[2015]18号</t>
  </si>
  <si>
    <t>关于湟中县甘河滩镇防洪供水及滑坡治理工程建设用地的批复</t>
  </si>
  <si>
    <t>国土资函〔2008〕386号</t>
  </si>
  <si>
    <t>关于湟中县甘河新工业站建设用地的批复</t>
  </si>
  <si>
    <t>国土资函〔2008〕548号</t>
  </si>
  <si>
    <t>国土资函[2013]337号</t>
  </si>
  <si>
    <t>城市用地</t>
  </si>
  <si>
    <t>国土资函[2014]400号</t>
  </si>
  <si>
    <t>西宁市2014年度农用地转用和土地征收实施方案（第三批次）</t>
  </si>
  <si>
    <t>青政土函〔2019〕29号</t>
  </si>
  <si>
    <t>国土资函[2017]615号</t>
  </si>
  <si>
    <t>西宁市2017年度农用地和土地征收实施方案（第一批次）</t>
  </si>
  <si>
    <t>青政土函〔2018〕132号</t>
  </si>
  <si>
    <t>国土资函〔2007〕787号</t>
  </si>
  <si>
    <t>青海省国土资源厅关于西宁市2007年度第一批农用地转用和土地征收实施方案的批复</t>
  </si>
  <si>
    <t>青政土函〔2009〕31号</t>
  </si>
  <si>
    <t>青海省国土资源厅关于西宁市2008年度农用地转用和土地征收实施方案的批复</t>
  </si>
  <si>
    <t>青政土函〔2009〕71号</t>
  </si>
  <si>
    <t>国土资函〔2009〕842号</t>
  </si>
  <si>
    <t>青海省国土资源厅关于西宁市2009年度农用地转用和土地征收实施方案的批复</t>
  </si>
  <si>
    <t>青政土函〔2009〕64号</t>
  </si>
  <si>
    <t>国土资函〔2010〕858号</t>
  </si>
  <si>
    <t>西宁市2010年度农用地转用和土地征收实施方案</t>
  </si>
  <si>
    <t>青政土函[2011]31号</t>
  </si>
  <si>
    <t>国土资函[2011]778号</t>
  </si>
  <si>
    <t>西宁市2011年度农用地转用和土地征收实施方案</t>
  </si>
  <si>
    <t>青政土函[2012]211号</t>
  </si>
  <si>
    <t>国土资函[2012]653号</t>
  </si>
  <si>
    <t>西宁市2013年度农用地转用和土地征收实施方案（第二十九批次）</t>
  </si>
  <si>
    <t>青政土函〔2017〕194号</t>
  </si>
  <si>
    <t>国土资函[2016]486号</t>
  </si>
  <si>
    <t>西宁市2016年度农转用和土地征收实施方案（第一批次）</t>
  </si>
  <si>
    <t>青政土函[2016]144号</t>
  </si>
  <si>
    <t>国土资函[2013]635号</t>
  </si>
  <si>
    <t>西宁市2013年度农用地转用和土地征收实施方案（第四十九批次）</t>
  </si>
  <si>
    <t>青政土函〔2017〕197号</t>
  </si>
  <si>
    <t>平安县2008年度第三批城市分批次农用地转用的批复</t>
  </si>
  <si>
    <t>青政土函〔2009〕50号</t>
  </si>
  <si>
    <t>平安区2015年度第一批次城镇建设用地</t>
  </si>
  <si>
    <t>青政土函[2015]126号</t>
  </si>
  <si>
    <t>平安县2014年度第一批次</t>
  </si>
  <si>
    <t>青政土函[2014]148号</t>
  </si>
  <si>
    <t>平安县2012年度第十九批次</t>
  </si>
  <si>
    <t>青政土函[2012]270号</t>
  </si>
  <si>
    <t>平安县2012年度第十七批次城镇建设用地</t>
  </si>
  <si>
    <t>青政土函[2013]204号</t>
  </si>
  <si>
    <t>平安县2012年度第二十批次</t>
  </si>
  <si>
    <t>青政土函[2013]48号</t>
  </si>
  <si>
    <t>平安县2012年度第二十五批次</t>
  </si>
  <si>
    <t>青政土函[2013]51号</t>
  </si>
  <si>
    <t>平安县2012年第八批次</t>
  </si>
  <si>
    <t>青政土函[2012]151号</t>
  </si>
  <si>
    <t>平安县2012年度第十一批次</t>
  </si>
  <si>
    <t>青政土函[2012]153号</t>
  </si>
  <si>
    <t>关于乐都县2007年度第一批城市分批次农用地转用的批复</t>
  </si>
  <si>
    <t>青政土函〔2008〕5号</t>
  </si>
  <si>
    <t>关于乐都县2007年度第二批城市分批次农用地转用的批复</t>
  </si>
  <si>
    <t>青政土函〔2008〕7号</t>
  </si>
  <si>
    <t>关于乐都县2008年度第二批次城市分批次农用地转用的批复</t>
  </si>
  <si>
    <t>青政土函〔2009〕37号</t>
  </si>
  <si>
    <t>关于乐都县2007年度第三批城市分批次农用地转用的批复</t>
  </si>
  <si>
    <t>青政土函〔2008〕15号</t>
  </si>
  <si>
    <t>关于乐都县2009年度第一批次城市建设用地的批复</t>
  </si>
  <si>
    <t>青政土函〔2010〕36号</t>
  </si>
  <si>
    <t>乐都区2016年度第九批次</t>
  </si>
  <si>
    <t>青政土函〔2017〕142号</t>
  </si>
  <si>
    <t>乐都区2016年度第一批次</t>
  </si>
  <si>
    <t>青政土函〔2017〕60号</t>
  </si>
  <si>
    <t>乐都区2015年度第一批次城镇建设用地</t>
  </si>
  <si>
    <t>青政土函[2016]35号</t>
  </si>
  <si>
    <t>乐都县2011年度第五批次城镇建设项目用地</t>
  </si>
  <si>
    <t>青政土函[2011]131号</t>
  </si>
  <si>
    <t>乐都区2013年度第一批次城镇建设用地</t>
  </si>
  <si>
    <t>青政土函[2014]17号</t>
  </si>
  <si>
    <t>乐都区2012年度第十二批次城镇建设用地</t>
  </si>
  <si>
    <t>青政土函[2013]175号</t>
  </si>
  <si>
    <t>乐都区2012年度第十批次城镇建设用地</t>
  </si>
  <si>
    <t>青政土函[2013]177号</t>
  </si>
  <si>
    <t>乐都区2012年度第十一批次城镇建设用地</t>
  </si>
  <si>
    <t>青政土函[2013]176号</t>
  </si>
  <si>
    <t>乐都区2013年度第十二批次城镇建设用地</t>
  </si>
  <si>
    <t>青政土函[2013]220号</t>
  </si>
  <si>
    <t>乐都区2013年度第六批次</t>
  </si>
  <si>
    <t>青政土函[2013]178号</t>
  </si>
  <si>
    <t>乐都县2013年度第二批次</t>
  </si>
  <si>
    <t>青政土函[2013]112号</t>
  </si>
  <si>
    <t>乐都区2013年度第五批次城镇建设用地</t>
  </si>
  <si>
    <t>青政土函[2013]179号</t>
  </si>
  <si>
    <t>乐都县2011年度第十二批次</t>
  </si>
  <si>
    <t>青政土函[2013]60号</t>
  </si>
  <si>
    <t>乐都县2012年度第四批次</t>
  </si>
  <si>
    <t>青政土函[2013]78号</t>
  </si>
  <si>
    <t>乐都县2012年度第二批次</t>
  </si>
  <si>
    <t>青政土函[2012]260号</t>
  </si>
  <si>
    <t>乐都县2012年度第十九批次</t>
  </si>
  <si>
    <t>青政土函[2012]265号</t>
  </si>
  <si>
    <t>乐都县2012年度第一批次</t>
  </si>
  <si>
    <t>青政土函[2012]259号</t>
  </si>
  <si>
    <t>乐都县2012年度第九批次</t>
  </si>
  <si>
    <t>青政土函[2012]263号</t>
  </si>
  <si>
    <t>乐都县2012年度第十八批次</t>
  </si>
  <si>
    <t>青政土函[2012]264号</t>
  </si>
  <si>
    <t>乐都县2012年度第八批次</t>
  </si>
  <si>
    <t>青政土函[2012]262号</t>
  </si>
  <si>
    <t>乐都县2011年度第四批次</t>
  </si>
  <si>
    <t>青政土函[2012]30号</t>
  </si>
  <si>
    <t>乐都县2011年度第七批次</t>
  </si>
  <si>
    <t>青政土函[2012]95号</t>
  </si>
  <si>
    <t>乐都县2011年度第三批次</t>
  </si>
  <si>
    <t>青政土函[2012]105号</t>
  </si>
  <si>
    <t>乐都县2012年度第七批次</t>
  </si>
  <si>
    <t>青政土函[2012]261号</t>
  </si>
  <si>
    <t>乐都县2011年度第一批次城镇建设项目用地</t>
  </si>
  <si>
    <t>青政土函[2011]94号</t>
  </si>
  <si>
    <t>乐都县2011年度第六批次城镇建设项目用地</t>
  </si>
  <si>
    <t>青政土函[2011]132号</t>
  </si>
  <si>
    <t>乐都县2011年度第二批次城镇建设项目用地</t>
  </si>
  <si>
    <t>青政土函[2011]133号</t>
  </si>
  <si>
    <t>乐都县2010年度第一批次</t>
  </si>
  <si>
    <t>青政土函[2011]15号</t>
  </si>
  <si>
    <t>青海省湟水北干渠扶贫灌溉一期工程(海东地区境内)</t>
  </si>
  <si>
    <t>国土资函[2012]921号</t>
  </si>
  <si>
    <t>海东市、河湟新区</t>
  </si>
  <si>
    <t>互助县2013年度第十四批次</t>
  </si>
  <si>
    <t>青政土函[2014]53号</t>
  </si>
  <si>
    <t>互助县2013年度第十五批次城镇建设用地</t>
  </si>
  <si>
    <t>青政土函[2014]55号</t>
  </si>
  <si>
    <t>互助县2012年度第十批次</t>
  </si>
  <si>
    <t>青政土函[2012]147号</t>
  </si>
  <si>
    <t>互助县2012年度第六批次</t>
  </si>
  <si>
    <t>青政土函[2012]141号</t>
  </si>
  <si>
    <t>互助县2012年度第二十三批次</t>
  </si>
  <si>
    <t>青政土函[2013]209号</t>
  </si>
  <si>
    <t>互助县2012年度第十七批次城镇建设用地</t>
  </si>
  <si>
    <t>青政土函[2013]207号</t>
  </si>
  <si>
    <t>互助县2013年度第八批次</t>
  </si>
  <si>
    <t>青政土函[2013]214号</t>
  </si>
  <si>
    <t>互助县2012年度第二十批次城镇建设用地</t>
  </si>
  <si>
    <t>青政土函[2013]216号</t>
  </si>
  <si>
    <t>互助县2012年度第九批次</t>
  </si>
  <si>
    <t>青政土函[2012]146号</t>
  </si>
  <si>
    <t>互助县2012年度第十一批次</t>
  </si>
  <si>
    <t>青政土函[2012]148号</t>
  </si>
  <si>
    <t>互助县2012年度第十八批次城镇建设用地</t>
  </si>
  <si>
    <t>青政土函[2013]208号</t>
  </si>
  <si>
    <t>互助县2012年度第二十一批次城镇建设用地</t>
  </si>
  <si>
    <t>青政土函[2013]217号</t>
  </si>
  <si>
    <t>互助县2012年度第十六批次城镇建设用地</t>
  </si>
  <si>
    <t>青政土函[2013]206号</t>
  </si>
  <si>
    <t>互助县2012年度第十九批次城镇建设用地</t>
  </si>
  <si>
    <t>青政土函[2013]215号</t>
  </si>
  <si>
    <t>互助县2012年度第八批次</t>
  </si>
  <si>
    <t>青政土函[2012]145号</t>
  </si>
  <si>
    <t>互助县2012年度第十四批次城镇建设用地</t>
  </si>
  <si>
    <t>青政土函[2013]54号</t>
  </si>
  <si>
    <t>互助县2012年度第七批次</t>
  </si>
  <si>
    <t>青政土函[2012]144号</t>
  </si>
  <si>
    <t>化隆县2012年度第四批次</t>
  </si>
  <si>
    <t>青政土函[2013]67号</t>
  </si>
  <si>
    <t>德令哈市2015年度第十三批次城市建设用地</t>
  </si>
  <si>
    <t>西政土函[2016]18号</t>
  </si>
  <si>
    <t>德令哈市2016年度第一批次城市建设用地</t>
  </si>
  <si>
    <t>西政土函[2016]08号</t>
  </si>
  <si>
    <t>德令哈市2010年城市第二批次建设用地项目</t>
  </si>
  <si>
    <t>青政土函[2011]54号</t>
  </si>
  <si>
    <t>德令哈市2017年度第二批次城市建设用地</t>
  </si>
  <si>
    <t>西政土函[2017]05号</t>
  </si>
  <si>
    <t>天峻县2010年度第一批次城镇建设用地</t>
  </si>
  <si>
    <t>青政土函〔2010〕106号</t>
  </si>
  <si>
    <t>天峻县2007年度第一批次农用地转用建设用地</t>
  </si>
  <si>
    <t>青政土函〔2008〕10号</t>
  </si>
  <si>
    <t>天峻县2011年度第二批次建设用地项目</t>
  </si>
  <si>
    <t>青政土函[2012]42号</t>
  </si>
  <si>
    <t>刚察县2014年度第一批次城镇建设用地</t>
  </si>
  <si>
    <t>青政土函[2014]183号</t>
  </si>
  <si>
    <t>尖扎县2016年度第一批次</t>
  </si>
  <si>
    <t>青政土函[2017]89号</t>
  </si>
  <si>
    <t>尖扎县2014年度第一批次城镇建设用地</t>
  </si>
  <si>
    <t>青政土函[2014]198号</t>
  </si>
  <si>
    <t>共和县2016年度第二批次</t>
  </si>
  <si>
    <t>青政土函[2017]11号</t>
  </si>
  <si>
    <t>共和县2016年度第一批次</t>
  </si>
  <si>
    <t>青政土函[2016]114号</t>
  </si>
  <si>
    <t>共和县2014年度第三批次</t>
  </si>
  <si>
    <t>青政土函[2014]130号</t>
  </si>
  <si>
    <t>共和县2014年度第一批次城镇建设用地</t>
  </si>
  <si>
    <t>青政土函[2014]38号</t>
  </si>
  <si>
    <t>共和县2013年度第五批次城镇建设用地</t>
  </si>
  <si>
    <t>青政土函[2013]235号</t>
  </si>
  <si>
    <t>共和县2012年度第三批次</t>
  </si>
  <si>
    <t>青政土函[2013]38号</t>
  </si>
  <si>
    <t>共和县2012年度第七批次</t>
  </si>
  <si>
    <t>青政土函[2013]39号</t>
  </si>
  <si>
    <t>共和县2011年度第四批次城镇建设用地项目</t>
  </si>
  <si>
    <t>青政土函[2011]128号</t>
  </si>
  <si>
    <t>贵德县2009年度第二批城市分批次建设用地</t>
  </si>
  <si>
    <t>青政土函〔2009〕87号</t>
  </si>
  <si>
    <t>贵德县2007年第一批城市分批次建设用地</t>
  </si>
  <si>
    <t>青政土函〔2007〕77号</t>
  </si>
  <si>
    <t>贵德县2006年第三批城市分批次建设用地</t>
  </si>
  <si>
    <t>青政土函〔2007〕26号</t>
  </si>
  <si>
    <t>贵德县2014年度第四批次城镇建设用地</t>
  </si>
  <si>
    <t>青政土函[2014]129号</t>
  </si>
  <si>
    <t>贵德县2014年度第一批次</t>
  </si>
  <si>
    <t>青政土函[2014]30号</t>
  </si>
  <si>
    <t>贵德县2013年度第二批次城镇建设用地</t>
  </si>
  <si>
    <t>青政土函[2013]232号</t>
  </si>
  <si>
    <t>贵德县2013年度第四批次</t>
  </si>
  <si>
    <t>青政土函[2013]238号</t>
  </si>
  <si>
    <t>贵德县2010年度第二批次</t>
  </si>
  <si>
    <t>青政土函[2011]5号</t>
  </si>
  <si>
    <t>贵德县2008年第二批城市分批次建设用地</t>
  </si>
  <si>
    <t>青政土函〔2009〕16号</t>
  </si>
  <si>
    <t>同德县</t>
  </si>
  <si>
    <t>国道573泽库至兴海公路泽库至南巴滩工程建设项目</t>
  </si>
  <si>
    <t>青政土函[2017]138号</t>
  </si>
  <si>
    <t>同德县尕干水库项目</t>
  </si>
  <si>
    <t>青政土函[2016]111号</t>
  </si>
  <si>
    <t>果洛藏族自治州</t>
  </si>
  <si>
    <t>玛沁县</t>
  </si>
  <si>
    <t>玛沁县2015年度第二批次</t>
  </si>
  <si>
    <t>青政土函[2016]15号</t>
  </si>
  <si>
    <t>玛沁县2014年度第二批次城镇建设用地</t>
  </si>
  <si>
    <t>青政土函[2014]197号</t>
  </si>
  <si>
    <t>治多县</t>
  </si>
  <si>
    <t>治多县2014年度第一批次</t>
  </si>
  <si>
    <t>青政土函[2014]199号</t>
  </si>
  <si>
    <t>五、拟申请撤销批文</t>
  </si>
  <si>
    <t>大通县2016年度第一批次</t>
  </si>
  <si>
    <t>青政土函[2016]50号</t>
  </si>
  <si>
    <t>大通县2016年度第二批次</t>
  </si>
  <si>
    <t>青政土函[2016]136号</t>
  </si>
  <si>
    <t>大通县2014年度第八批次城镇建设用地</t>
  </si>
  <si>
    <t>青政土函[2015]109号</t>
  </si>
  <si>
    <t>大通县2014年度第三批次城镇建设用地</t>
  </si>
  <si>
    <t>青政土函[2015]108号</t>
  </si>
  <si>
    <t>大通县2010年度乡（镇）村集体建设项目</t>
  </si>
  <si>
    <t>青政土函[2011]9号</t>
  </si>
  <si>
    <t>湟中县2007年度第三批农用地转用征用的批复</t>
  </si>
  <si>
    <t>青政土函[2008]4号</t>
  </si>
  <si>
    <t>湟中县2015年度第二批次城镇建设用地</t>
  </si>
  <si>
    <t>青政土函[2015]143号</t>
  </si>
  <si>
    <t>湟中县2015年度第三批次城镇建设用地</t>
  </si>
  <si>
    <t>青政土函[2015]72号</t>
  </si>
  <si>
    <t>湟中县2014年度第九批次城镇建设用地</t>
  </si>
  <si>
    <t>青政土函[2015]44号</t>
  </si>
  <si>
    <t>湟中县2014年度第五十批次</t>
  </si>
  <si>
    <t>青政土函[2014]132号</t>
  </si>
  <si>
    <t>湟中县2014年度第十一批次城镇建设用地</t>
  </si>
  <si>
    <t>青政土函[2014]87号</t>
  </si>
  <si>
    <t>湟中县2014年度第十七批次城镇建设用地</t>
  </si>
  <si>
    <t>青政土函[2014]92号</t>
  </si>
  <si>
    <t>湟中县2014年度第三批次</t>
  </si>
  <si>
    <t>青政土函[2014]144号</t>
  </si>
  <si>
    <t>湟中县2012年度第四批次</t>
  </si>
  <si>
    <t>青政土函[2013]5号</t>
  </si>
  <si>
    <t>湟中县2011年度第十八批次</t>
  </si>
  <si>
    <t>青政土函[2012]99号</t>
  </si>
  <si>
    <t>南综管委</t>
  </si>
  <si>
    <t>湟中县2011年度第十七批次</t>
  </si>
  <si>
    <t>青政土函[2012]98号</t>
  </si>
  <si>
    <t>湟中县2011年度第十三批次城镇建设用地项目</t>
  </si>
  <si>
    <t>青政土函[2011]155号</t>
  </si>
  <si>
    <t>窑房法庭</t>
  </si>
  <si>
    <t>平政土函〔2007〕33号</t>
  </si>
  <si>
    <t>2006年度第二批次</t>
  </si>
  <si>
    <t>青政土函〔2006〕134号</t>
  </si>
  <si>
    <t>青海省人民政府关于平安县2010年度第二批次城镇建设用地的批复</t>
  </si>
  <si>
    <t>青政土函〔2010〕123号</t>
  </si>
  <si>
    <t>平安县2007年度第二批城市分批次农用地转用</t>
  </si>
  <si>
    <t>青政土函〔2007〕95号</t>
  </si>
  <si>
    <t>平安县2012年度第六批次</t>
  </si>
  <si>
    <t>青政土函[2012]209号</t>
  </si>
  <si>
    <t>平安县2012年度第四批次</t>
  </si>
  <si>
    <t>青政土函[2012]210号</t>
  </si>
  <si>
    <t>平安县2011年度第二批次城镇建设用地</t>
  </si>
  <si>
    <t>青政土函[2012]59号</t>
  </si>
  <si>
    <t>涩宁兰输气管道复线工程(青海段)</t>
  </si>
  <si>
    <t>国土资函[2012]464号</t>
  </si>
  <si>
    <t>关于乐都县2008年度第一批次城市分批次农用地转用的批复</t>
  </si>
  <si>
    <t>青政土函〔2009〕1号</t>
  </si>
  <si>
    <t>互助县2013年度第十二批次城镇建设用地</t>
  </si>
  <si>
    <t>青政土函[2014]54号</t>
  </si>
  <si>
    <t>互助县2013年度第六批次</t>
  </si>
  <si>
    <t>青政土函[2014]48号</t>
  </si>
  <si>
    <t>互助县2013年度第十三批次</t>
  </si>
  <si>
    <t>青政土函[2014]52号</t>
  </si>
  <si>
    <t>互助县2013年度第十批次城镇建设用地</t>
  </si>
  <si>
    <t>青政土函[2014]50号</t>
  </si>
  <si>
    <t>互助县2013年度第九批次城镇建设用地</t>
  </si>
  <si>
    <t>青政土函[2014]49号</t>
  </si>
  <si>
    <t>德令哈市2013年度第五批次城镇建设用地</t>
  </si>
  <si>
    <t>青政土函[2013]282号</t>
  </si>
  <si>
    <t>乌兰县2016年度第一批次</t>
  </si>
  <si>
    <t>青政土函[2016]137号</t>
  </si>
  <si>
    <t>天峻县秀龙沟一期旅游设施项目建设用地</t>
  </si>
  <si>
    <t>青政土函[2013]227号</t>
  </si>
  <si>
    <t>青海北矿民爆科技有限责任公司天峻木里煤田乳化炸药现场混装车及地面站辅助设施项目</t>
  </si>
  <si>
    <t>青政土函[2015]100号</t>
  </si>
  <si>
    <t>海晏县2012年度第一批次</t>
  </si>
  <si>
    <t>青政土函[2012]133号</t>
  </si>
  <si>
    <t>门源县2007年度第一批次农用地转用</t>
  </si>
  <si>
    <t>青政土函〔2008〕14号</t>
  </si>
  <si>
    <t>门源县2008年度第一批次农用专用项目</t>
  </si>
  <si>
    <t>青政土函〔2009〕9号</t>
  </si>
  <si>
    <t>海晏县2014年度第一批次城镇建设用地</t>
  </si>
  <si>
    <t>青政土函[2014]66号</t>
  </si>
  <si>
    <t>共和县2015年度第二批次</t>
  </si>
  <si>
    <t>青政土函[2016]42号</t>
  </si>
  <si>
    <t>共和县2016年度第五批次城市建设用地</t>
  </si>
  <si>
    <t>青政土函[2017]19号</t>
  </si>
  <si>
    <t>工业园区、城北新区</t>
  </si>
  <si>
    <t>共和县2012年第一批次</t>
  </si>
  <si>
    <t>青政土函[2012]72号</t>
  </si>
  <si>
    <t>共和县1000吨蔬菜保鲜库</t>
  </si>
  <si>
    <t>青政土函[2012]71号</t>
  </si>
  <si>
    <t>同德县2016年度第一批次</t>
  </si>
  <si>
    <t>青政土函[2017]7号</t>
  </si>
  <si>
    <t>贵德县2006年第一批农用地转用</t>
  </si>
  <si>
    <t>青政土函[2006]64号</t>
  </si>
  <si>
    <t>兴海县2012年度第一批城市分批次建设用地</t>
  </si>
  <si>
    <t>青政土函[2012]277号</t>
  </si>
  <si>
    <t>贵南县2015年度第一批次城镇建设用地</t>
  </si>
  <si>
    <t>青政土函[2015]142号</t>
  </si>
  <si>
    <t>贵南县2013年度第一批次城镇建设用地</t>
  </si>
  <si>
    <t>青政土函[2013]228号</t>
  </si>
  <si>
    <t>玛沁县2015年第四批次</t>
  </si>
  <si>
    <t>青政土函[2016]17号</t>
  </si>
  <si>
    <r>
      <rPr>
        <b/>
        <sz val="19"/>
        <rFont val="宋体"/>
        <charset val="134"/>
      </rPr>
      <t>青海省</t>
    </r>
    <r>
      <rPr>
        <b/>
        <sz val="19"/>
        <rFont val="Dialog.bold"/>
        <charset val="134"/>
      </rPr>
      <t>2017</t>
    </r>
    <r>
      <rPr>
        <b/>
        <sz val="19"/>
        <rFont val="宋体"/>
        <charset val="134"/>
      </rPr>
      <t>年以前城市分批次供地清单（部分供应，部分未供应）</t>
    </r>
  </si>
  <si>
    <t>市</t>
  </si>
  <si>
    <t>区县</t>
  </si>
  <si>
    <t>批准日期</t>
  </si>
  <si>
    <t>供地主体（市、县本级，园区）</t>
  </si>
  <si>
    <t>规划用途</t>
  </si>
  <si>
    <t>符合相关规划，可供应的面积（公顷）</t>
  </si>
  <si>
    <t>需调整相关规划后，可供应的面积（公顷）</t>
  </si>
  <si>
    <t>短期无法供应，需撤销批文的面积（公顷）</t>
  </si>
  <si>
    <t>2020年度拟处置</t>
  </si>
  <si>
    <t>拟供应项目</t>
  </si>
  <si>
    <t>基础设施用地</t>
  </si>
  <si>
    <t>藏青工业园区年楚河路</t>
  </si>
  <si>
    <t>藏青工业园区藏青路约210亩</t>
  </si>
  <si>
    <t>藏青工业园区尼洋河路约480亩</t>
  </si>
  <si>
    <t>藏青工业园区日喀则路约110亩</t>
  </si>
  <si>
    <t>藏青工业园区那曲路约320亩</t>
  </si>
  <si>
    <t>藏青工业园区拉萨路约390亩</t>
  </si>
  <si>
    <t>藏青工业园区昌都路约320亩</t>
  </si>
  <si>
    <t>藏青工业园区林芝路约320亩</t>
  </si>
  <si>
    <t>藏青工业园区山南路约250亩</t>
  </si>
  <si>
    <t>新区白奎路二期项目</t>
  </si>
  <si>
    <t>新区穆王东路</t>
  </si>
  <si>
    <t>新区八一路</t>
  </si>
  <si>
    <t>新区增城路</t>
  </si>
  <si>
    <t>新区柴达木路</t>
  </si>
  <si>
    <t>新区博物馆、图书馆、档案馆等</t>
  </si>
  <si>
    <t>已用未供</t>
  </si>
  <si>
    <t>环城东路调规部分</t>
  </si>
  <si>
    <t>边角地</t>
  </si>
  <si>
    <t>陶哈路和物流园东路建设项目</t>
  </si>
  <si>
    <t>昆仑南路及民乐西路项目</t>
  </si>
  <si>
    <t>州政府新区人工湖以南道路</t>
  </si>
  <si>
    <t>环城北路，环城东路</t>
  </si>
  <si>
    <t>德挂2020-5号</t>
  </si>
  <si>
    <t>德令哈市公安消防大队拟建城西消防站项目</t>
  </si>
  <si>
    <t>住宅</t>
  </si>
  <si>
    <t>北庄村宅基地</t>
  </si>
  <si>
    <t>住宅、商服</t>
  </si>
  <si>
    <t>宾馆</t>
  </si>
  <si>
    <t>茶卡村住宅</t>
  </si>
  <si>
    <t>商服</t>
  </si>
  <si>
    <t>商服、公共管理与公共服务</t>
  </si>
  <si>
    <t>村级文化活动中心及广场</t>
  </si>
  <si>
    <t>乌兰县茶卡镇扶贫产业园冷库及牛羊肉加工生产线项目</t>
  </si>
  <si>
    <t>城市绿化</t>
  </si>
  <si>
    <t>工业</t>
  </si>
  <si>
    <t>精细化工示范基地</t>
  </si>
  <si>
    <t>乌兰县民族综合西庄村安置小区文体活动中心</t>
  </si>
  <si>
    <t>公园路绿化用地</t>
  </si>
  <si>
    <t>城镇村道路及城市绿化、广场</t>
  </si>
  <si>
    <t>乌兰县庆华广场</t>
  </si>
  <si>
    <t>北行政区道路及绿化工程、广场</t>
  </si>
  <si>
    <t>金子海音乐喷泉</t>
  </si>
  <si>
    <t>希里沟镇应急避难场所</t>
  </si>
  <si>
    <t>工业用地，公共管理与公共服务用地</t>
  </si>
  <si>
    <t>1、2017-D-5工业用地挂牌出让
2、都兰县枸杞产业园区综合服务中心建设项目
3、都兰县枸杞产业园区基础设施建设项目</t>
  </si>
  <si>
    <t>公用设施用地</t>
  </si>
  <si>
    <t>天峻县城西供热源、天峻县集中供热三期项目</t>
  </si>
  <si>
    <t>工业用地</t>
  </si>
  <si>
    <t>天-（2019）-09号</t>
  </si>
  <si>
    <t>青海省2017年以前单独选择批供清单（全部未供应）</t>
  </si>
  <si>
    <t>已供面积(公顷)</t>
  </si>
  <si>
    <t>需调整相关规划用途后，可供应的面积（公顷）</t>
  </si>
  <si>
    <t>需撤销批文的面积</t>
  </si>
  <si>
    <t>2020年度拟处置的面积</t>
  </si>
  <si>
    <t>632826</t>
  </si>
  <si>
    <t>管道运输用地</t>
  </si>
  <si>
    <t>系统录错导致批而未供，实际已供地</t>
  </si>
  <si>
    <r>
      <rPr>
        <b/>
        <sz val="19"/>
        <rFont val="宋体"/>
        <charset val="134"/>
      </rPr>
      <t>青海省</t>
    </r>
    <r>
      <rPr>
        <b/>
        <sz val="19"/>
        <rFont val="Dialog.bold"/>
        <charset val="134"/>
      </rPr>
      <t>2017</t>
    </r>
    <r>
      <rPr>
        <b/>
        <sz val="19"/>
        <rFont val="宋体"/>
        <charset val="134"/>
      </rPr>
      <t>年以前单独选择批供清单（部分供应，部分未供应）</t>
    </r>
  </si>
  <si>
    <t>工业用地（德挂2019-17号）</t>
  </si>
  <si>
    <r>
      <rPr>
        <b/>
        <sz val="22"/>
        <rFont val="宋体"/>
        <charset val="134"/>
      </rPr>
      <t>青海省</t>
    </r>
    <r>
      <rPr>
        <b/>
        <sz val="22"/>
        <rFont val="Dialog.bold"/>
        <charset val="134"/>
      </rPr>
      <t>2017</t>
    </r>
    <r>
      <rPr>
        <b/>
        <sz val="22"/>
        <rFont val="宋体"/>
        <charset val="134"/>
      </rPr>
      <t>年以前城市用地供应清单（全部未供应）</t>
    </r>
  </si>
  <si>
    <t>重点城市行政区</t>
  </si>
  <si>
    <t>国务院批复文号</t>
  </si>
  <si>
    <t>城市用地批准日期</t>
  </si>
  <si>
    <t>实施方案项目名称</t>
  </si>
  <si>
    <t>实施方案批复文号</t>
  </si>
  <si>
    <r>
      <rPr>
        <sz val="12"/>
        <rFont val="宋体"/>
        <charset val="134"/>
      </rPr>
      <t>实施方案面积</t>
    </r>
    <r>
      <rPr>
        <sz val="12"/>
        <rFont val="Dialog.bold"/>
        <charset val="134"/>
      </rPr>
      <t>(</t>
    </r>
    <r>
      <rPr>
        <sz val="12"/>
        <rFont val="宋体"/>
        <charset val="134"/>
      </rPr>
      <t>公顷</t>
    </r>
    <r>
      <rPr>
        <sz val="12"/>
        <rFont val="Dialog.bold"/>
        <charset val="134"/>
      </rPr>
      <t>)</t>
    </r>
  </si>
  <si>
    <r>
      <rPr>
        <sz val="12"/>
        <rFont val="宋体"/>
        <charset val="134"/>
      </rPr>
      <t>批准面积</t>
    </r>
    <r>
      <rPr>
        <sz val="12"/>
        <rFont val="Dialog.bold"/>
        <charset val="134"/>
      </rPr>
      <t>(</t>
    </r>
    <r>
      <rPr>
        <sz val="12"/>
        <rFont val="宋体"/>
        <charset val="134"/>
      </rPr>
      <t>公顷</t>
    </r>
    <r>
      <rPr>
        <sz val="12"/>
        <rFont val="Dialog.bold"/>
        <charset val="134"/>
      </rPr>
      <t>)</t>
    </r>
  </si>
  <si>
    <r>
      <rPr>
        <sz val="12"/>
        <rFont val="宋体"/>
        <charset val="134"/>
      </rPr>
      <t>已供应面积</t>
    </r>
    <r>
      <rPr>
        <sz val="12"/>
        <rFont val="Dialog.bold"/>
        <charset val="134"/>
      </rPr>
      <t>(</t>
    </r>
    <r>
      <rPr>
        <sz val="12"/>
        <rFont val="宋体"/>
        <charset val="134"/>
      </rPr>
      <t>公顷</t>
    </r>
    <r>
      <rPr>
        <sz val="12"/>
        <rFont val="Dialog.bold"/>
        <charset val="134"/>
      </rPr>
      <t>)</t>
    </r>
  </si>
  <si>
    <t>仅为补报落实新增，无供地项目</t>
  </si>
  <si>
    <t>绿化用地</t>
  </si>
  <si>
    <t>储备用地</t>
  </si>
  <si>
    <t>教育用地</t>
  </si>
  <si>
    <t>道路用地</t>
  </si>
  <si>
    <t>青海省2017年以前城市用地供应清单（部分供应，部分未供应）</t>
  </si>
  <si>
    <t>需撤销批文的面积（公顷）</t>
  </si>
  <si>
    <t>市本级、海湖新区</t>
  </si>
  <si>
    <t>边角地及不可利用</t>
  </si>
  <si>
    <t>数字对不上</t>
  </si>
  <si>
    <t>总103.86595</t>
  </si>
  <si>
    <t>机关团体用地</t>
  </si>
  <si>
    <t>西宁市报送市本级为67.73</t>
  </si>
  <si>
    <t>特殊用地（军事、宗教等)</t>
  </si>
  <si>
    <t>新村用地</t>
  </si>
  <si>
    <t>可撤销用地</t>
  </si>
  <si>
    <t>报2.7609</t>
  </si>
  <si>
    <t>储备</t>
  </si>
  <si>
    <t>报34.9253</t>
  </si>
  <si>
    <t>湟管委</t>
  </si>
  <si>
    <t>总364.620379</t>
  </si>
  <si>
    <t>数字不对</t>
  </si>
  <si>
    <t>西宁市报送市本级为194.1398</t>
  </si>
  <si>
    <t>道路用地、交通服务场站</t>
  </si>
  <si>
    <t>铁路用地</t>
  </si>
  <si>
    <t>报44.7026</t>
  </si>
  <si>
    <t>报4.3917</t>
  </si>
  <si>
    <t>东川园区</t>
  </si>
  <si>
    <t>报122</t>
  </si>
  <si>
    <t>道路、公共设施用地、绿地、储备用地、无法撤销用地</t>
  </si>
  <si>
    <t>99公顷中含未拆迁宅基地47公顷，原有国有建设用地53公顷</t>
  </si>
  <si>
    <t>西宁市报送为170</t>
  </si>
  <si>
    <t>报35.5153</t>
  </si>
  <si>
    <t>报0.3224</t>
  </si>
  <si>
    <t>报2.4734</t>
  </si>
  <si>
    <t>报23.71</t>
  </si>
  <si>
    <t>教育用地储备用地</t>
  </si>
  <si>
    <t>总176.325928</t>
  </si>
  <si>
    <t>西宁市报送为83</t>
  </si>
  <si>
    <t>保障性住房</t>
  </si>
  <si>
    <t>报37.117</t>
  </si>
  <si>
    <t>报29.8</t>
  </si>
  <si>
    <t>报19.94</t>
  </si>
  <si>
    <t>储备用地、工业用地</t>
  </si>
  <si>
    <t>第二批次</t>
  </si>
  <si>
    <t>青政土函[2018]136号</t>
  </si>
  <si>
    <t>西宁市2013年度农用地转用和土地征收实施方案（第一批次）</t>
  </si>
  <si>
    <t>青政土函[2015]71号</t>
  </si>
  <si>
    <t>新城用地</t>
  </si>
  <si>
    <t>储备地</t>
  </si>
  <si>
    <t>绿地</t>
  </si>
  <si>
    <t>东川工业园区</t>
  </si>
  <si>
    <t>西宁市2013年度农用地转用和土地征收实施方案（第二批次）</t>
  </si>
  <si>
    <t>青政土函[2015]70号</t>
  </si>
  <si>
    <t>西宁市2013年度第三批次</t>
  </si>
  <si>
    <t>青政土函[2015]67号</t>
  </si>
  <si>
    <t>西宁市2013年度第四批次</t>
  </si>
  <si>
    <t>青政土函[2015]122号</t>
  </si>
  <si>
    <t>西宁市2013年度第五批次</t>
  </si>
  <si>
    <t>青政土函[2017]167号</t>
  </si>
  <si>
    <t>西宁市2013年度第六批次</t>
  </si>
  <si>
    <t>青政土函[2015]157号</t>
  </si>
  <si>
    <t>西宁市2013年度第七批次</t>
  </si>
  <si>
    <t>青政土函[2015]89号</t>
  </si>
  <si>
    <t>西宁市2013年度第八批次</t>
  </si>
  <si>
    <t>青政土函[2015]81号</t>
  </si>
  <si>
    <t>西宁市2013年度第九批次</t>
  </si>
  <si>
    <t>青政土函[2015]82号</t>
  </si>
  <si>
    <t>西宁市2013年度第十批次</t>
  </si>
  <si>
    <t>青政土函[2015]96号</t>
  </si>
  <si>
    <t>绿化、道路</t>
  </si>
  <si>
    <t>西宁市2013年度第十一批次</t>
  </si>
  <si>
    <t>青政土函[2015]155号</t>
  </si>
  <si>
    <t>西宁市2013年度第十二批次</t>
  </si>
  <si>
    <t>青政土函[2016]97号</t>
  </si>
  <si>
    <t>高速公路</t>
  </si>
  <si>
    <t>西宁市2013年度第十三批次</t>
  </si>
  <si>
    <t>青政土函[2016]99号</t>
  </si>
  <si>
    <t>西宁市2013年度第十四批次</t>
  </si>
  <si>
    <t>青政土函[2015]150号</t>
  </si>
  <si>
    <t>西宁市2013年度第十五批次</t>
  </si>
  <si>
    <t>青政土函[2016]51号</t>
  </si>
  <si>
    <t>交通服务场站</t>
  </si>
  <si>
    <t>西宁市2013年度第十六批次</t>
  </si>
  <si>
    <t>青政土函[2016]89号</t>
  </si>
  <si>
    <t>西宁市2013年度第十七批次</t>
  </si>
  <si>
    <t>青政土函[2016]19号</t>
  </si>
  <si>
    <t>西宁市2013年度第十八批次</t>
  </si>
  <si>
    <t>青政土函[2016]107号</t>
  </si>
  <si>
    <t>西宁市2013年度第十九批次</t>
  </si>
  <si>
    <t>青政土函[2017]168号</t>
  </si>
  <si>
    <t>西宁市2013年度第二十批次</t>
  </si>
  <si>
    <t>青政土函[2017]169号</t>
  </si>
  <si>
    <t>西宁市2013年度第二十二批次</t>
  </si>
  <si>
    <t>青政土函[2017]107号</t>
  </si>
  <si>
    <t>医疗用地</t>
  </si>
  <si>
    <t>西宁市2013年度第二十三批次</t>
  </si>
  <si>
    <t>青政土函[2017]170号</t>
  </si>
  <si>
    <t>西宁市2013年度第二十四批次</t>
  </si>
  <si>
    <t>青政土函[2017]171号</t>
  </si>
  <si>
    <t>西宁市2013年度第二十七批次</t>
  </si>
  <si>
    <t>青政土函[2017]172号</t>
  </si>
  <si>
    <t>西宁市2013年度第二十八批次</t>
  </si>
  <si>
    <t>青政土函[2017]193号</t>
  </si>
  <si>
    <t>西宁市2013年度第二十九批次</t>
  </si>
  <si>
    <t>青政土函[2017]194号</t>
  </si>
  <si>
    <t>西宁市2013年度第三十二批次</t>
  </si>
  <si>
    <t>青政土函[2017]195号</t>
  </si>
  <si>
    <t>西宁市2013年度第四十四批次</t>
  </si>
  <si>
    <t>青政土函[2017]196号</t>
  </si>
  <si>
    <t>西宁市2013年度第四十九批次</t>
  </si>
  <si>
    <t>青政土函[2017]197号</t>
  </si>
  <si>
    <t>西宁市2013年度第三十三批次</t>
  </si>
  <si>
    <t>青政土函[2018]38号</t>
  </si>
  <si>
    <t>军事用地</t>
  </si>
  <si>
    <t>西宁市2013年度第五十一批次</t>
  </si>
  <si>
    <t>青政土函[2018]52号</t>
  </si>
  <si>
    <t>西宁市2013年度第三十七批次</t>
  </si>
  <si>
    <t>青政土函[2018]51号</t>
  </si>
  <si>
    <t>西宁市2013年度第二十五批次</t>
  </si>
  <si>
    <t>青政土函[2018]105号</t>
  </si>
  <si>
    <t>西宁市2013年度第三十八批次</t>
  </si>
  <si>
    <t>青政土函[2018]61号</t>
  </si>
  <si>
    <t>西宁市2013年度第三十五批次</t>
  </si>
  <si>
    <t>青政土函[2018]102号</t>
  </si>
  <si>
    <t>西宁市2013年度第五十二批次</t>
  </si>
  <si>
    <t>青政土函[2019]25号</t>
  </si>
  <si>
    <t>西宁市2013年度第五十三批次</t>
  </si>
  <si>
    <t>青政土函[2018]120号</t>
  </si>
  <si>
    <t>西宁市2013年度第二十一批次</t>
  </si>
  <si>
    <t>青政土函[2018]104号</t>
  </si>
  <si>
    <t>西宁市2013年度第四十三批次</t>
  </si>
  <si>
    <t>青政土函[2018]101号</t>
  </si>
  <si>
    <t>西宁市2013年度第五十四批次</t>
  </si>
  <si>
    <t>青政土函[2018]103号</t>
  </si>
  <si>
    <t>西宁市2013年度第三十四批次</t>
  </si>
  <si>
    <t>青政土函[2018]106号</t>
  </si>
  <si>
    <t>西宁市2013年度第四十五批次</t>
  </si>
  <si>
    <t>青政土函[2018]138号</t>
  </si>
  <si>
    <t>西宁市2013年度第四十六批次</t>
  </si>
  <si>
    <t>青政土函[2018]139号</t>
  </si>
  <si>
    <t>西宁市2013年度第三十六批次</t>
  </si>
  <si>
    <t>青政土函[2018]137号</t>
  </si>
  <si>
    <t>西宁市2013年度第五十五批次</t>
  </si>
  <si>
    <t>青政土函[2019]27号</t>
  </si>
  <si>
    <t>西宁市2013年度第五十六批次</t>
  </si>
  <si>
    <t>青政土函[2019]28号</t>
  </si>
  <si>
    <t>西宁市2013年度第四十批次</t>
  </si>
  <si>
    <t>青政土函[2019]23号</t>
  </si>
  <si>
    <t>西宁市2013年度第四十二批次</t>
  </si>
  <si>
    <t>青政土函[2019]24号</t>
  </si>
  <si>
    <t>东川工业园</t>
  </si>
  <si>
    <t>西宁市2013年度第四十七批次</t>
  </si>
  <si>
    <t>青政土函[2019]26号</t>
  </si>
</sst>
</file>

<file path=xl/styles.xml><?xml version="1.0" encoding="utf-8"?>
<styleSheet xmlns="http://schemas.openxmlformats.org/spreadsheetml/2006/main">
  <numFmts count="10">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6" formatCode="0.0000_);[Red]\(0.0000\)"/>
    <numFmt numFmtId="177" formatCode="0.00_);[Red]\(0.00\)"/>
    <numFmt numFmtId="178" formatCode="yyyy\/mm\/dd"/>
    <numFmt numFmtId="179" formatCode="0.00_ "/>
    <numFmt numFmtId="180" formatCode="0.0000_ "/>
    <numFmt numFmtId="181" formatCode="yyyy&quot;年&quot;m&quot;月&quot;d&quot;日&quot;;@"/>
  </numFmts>
  <fonts count="61">
    <font>
      <sz val="11"/>
      <color indexed="8"/>
      <name val="等线"/>
      <charset val="1"/>
    </font>
    <font>
      <b/>
      <sz val="22"/>
      <name val="宋体"/>
      <charset val="134"/>
    </font>
    <font>
      <b/>
      <sz val="22"/>
      <name val="Dialog.bold"/>
      <charset val="134"/>
    </font>
    <font>
      <sz val="12"/>
      <name val="宋体"/>
      <charset val="134"/>
    </font>
    <font>
      <sz val="12"/>
      <name val="Dialog.bold"/>
      <charset val="134"/>
    </font>
    <font>
      <sz val="10"/>
      <name val="宋体"/>
      <charset val="134"/>
    </font>
    <font>
      <sz val="9"/>
      <name val="宋体"/>
      <charset val="134"/>
    </font>
    <font>
      <sz val="11"/>
      <name val="宋体"/>
      <charset val="134"/>
    </font>
    <font>
      <sz val="10"/>
      <color indexed="8"/>
      <name val="宋体"/>
      <charset val="134"/>
    </font>
    <font>
      <b/>
      <sz val="12"/>
      <name val="Dialog.bold"/>
      <charset val="134"/>
    </font>
    <font>
      <b/>
      <sz val="19"/>
      <name val="宋体"/>
      <charset val="134"/>
    </font>
    <font>
      <sz val="12"/>
      <name val="Dialog.plain"/>
      <charset val="134"/>
    </font>
    <font>
      <b/>
      <sz val="16"/>
      <color indexed="8"/>
      <name val="等线"/>
      <charset val="134"/>
    </font>
    <font>
      <sz val="9"/>
      <color indexed="8"/>
      <name val="宋体"/>
      <charset val="134"/>
    </font>
    <font>
      <b/>
      <sz val="19"/>
      <name val="Dialog.bold"/>
      <charset val="134"/>
    </font>
    <font>
      <sz val="10"/>
      <color indexed="8"/>
      <name val="等线"/>
      <charset val="134"/>
    </font>
    <font>
      <b/>
      <sz val="12"/>
      <color indexed="8"/>
      <name val="等线"/>
      <charset val="134"/>
    </font>
    <font>
      <sz val="16"/>
      <color indexed="8"/>
      <name val="等线"/>
      <charset val="134"/>
    </font>
    <font>
      <b/>
      <sz val="20"/>
      <name val="方正小标宋简体"/>
      <charset val="134"/>
    </font>
    <font>
      <sz val="12"/>
      <name val="方正小标宋简体"/>
      <charset val="134"/>
    </font>
    <font>
      <b/>
      <sz val="12"/>
      <color indexed="8"/>
      <name val="宋体"/>
      <charset val="134"/>
    </font>
    <font>
      <sz val="12"/>
      <color indexed="8"/>
      <name val="宋体"/>
      <charset val="134"/>
    </font>
    <font>
      <sz val="11"/>
      <name val="等线"/>
      <charset val="134"/>
    </font>
    <font>
      <b/>
      <sz val="11"/>
      <color indexed="8"/>
      <name val="等线"/>
      <charset val="134"/>
    </font>
    <font>
      <b/>
      <sz val="10"/>
      <color indexed="8"/>
      <name val="宋体"/>
      <charset val="134"/>
    </font>
    <font>
      <sz val="16"/>
      <color indexed="8"/>
      <name val="黑体"/>
      <charset val="134"/>
    </font>
    <font>
      <b/>
      <sz val="22"/>
      <name val="方正小标宋简体"/>
      <charset val="134"/>
    </font>
    <font>
      <b/>
      <sz val="14"/>
      <name val="宋体"/>
      <charset val="134"/>
    </font>
    <font>
      <b/>
      <sz val="14"/>
      <name val="Dialog.plain"/>
      <charset val="134"/>
    </font>
    <font>
      <sz val="18"/>
      <name val="黑体"/>
      <charset val="134"/>
    </font>
    <font>
      <b/>
      <sz val="10"/>
      <name val="宋体"/>
      <charset val="134"/>
    </font>
    <font>
      <sz val="18"/>
      <color indexed="8"/>
      <name val="黑体"/>
      <charset val="134"/>
    </font>
    <font>
      <b/>
      <sz val="11"/>
      <color indexed="8"/>
      <name val="方正小标宋简体"/>
      <charset val="1"/>
    </font>
    <font>
      <b/>
      <sz val="14"/>
      <name val="方正小标宋简体"/>
      <charset val="134"/>
    </font>
    <font>
      <b/>
      <sz val="12"/>
      <name val="仿宋_GB2312"/>
      <charset val="134"/>
    </font>
    <font>
      <sz val="12"/>
      <name val="仿宋_GB2312"/>
      <charset val="134"/>
    </font>
    <font>
      <b/>
      <sz val="12"/>
      <name val="方正小标宋简体"/>
      <charset val="134"/>
    </font>
    <font>
      <sz val="12"/>
      <name val="仿宋_GB2312"/>
      <charset val="1"/>
    </font>
    <font>
      <b/>
      <sz val="12"/>
      <name val="方正小标宋简体"/>
      <charset val="1"/>
    </font>
    <font>
      <b/>
      <sz val="12"/>
      <color indexed="8"/>
      <name val="方正小标宋简体"/>
      <charset val="134"/>
    </font>
    <font>
      <b/>
      <sz val="12"/>
      <color indexed="8"/>
      <name val="方正小标宋简体"/>
      <charset val="1"/>
    </font>
    <font>
      <sz val="11"/>
      <color indexed="9"/>
      <name val="宋体"/>
      <charset val="0"/>
    </font>
    <font>
      <sz val="11"/>
      <color indexed="60"/>
      <name val="宋体"/>
      <charset val="0"/>
    </font>
    <font>
      <i/>
      <sz val="11"/>
      <color indexed="23"/>
      <name val="宋体"/>
      <charset val="0"/>
    </font>
    <font>
      <u/>
      <sz val="11"/>
      <color indexed="20"/>
      <name val="宋体"/>
      <charset val="0"/>
    </font>
    <font>
      <sz val="11"/>
      <color indexed="62"/>
      <name val="宋体"/>
      <charset val="0"/>
    </font>
    <font>
      <sz val="11"/>
      <color indexed="8"/>
      <name val="宋体"/>
      <charset val="0"/>
    </font>
    <font>
      <b/>
      <sz val="11"/>
      <color indexed="62"/>
      <name val="宋体"/>
      <charset val="134"/>
    </font>
    <font>
      <b/>
      <sz val="11"/>
      <color indexed="9"/>
      <name val="宋体"/>
      <charset val="0"/>
    </font>
    <font>
      <sz val="11"/>
      <color indexed="8"/>
      <name val="等线"/>
      <charset val="134"/>
    </font>
    <font>
      <b/>
      <sz val="11"/>
      <color indexed="52"/>
      <name val="宋体"/>
      <charset val="0"/>
    </font>
    <font>
      <b/>
      <sz val="15"/>
      <color indexed="62"/>
      <name val="宋体"/>
      <charset val="134"/>
    </font>
    <font>
      <sz val="11"/>
      <color indexed="52"/>
      <name val="宋体"/>
      <charset val="0"/>
    </font>
    <font>
      <b/>
      <sz val="13"/>
      <color indexed="62"/>
      <name val="宋体"/>
      <charset val="134"/>
    </font>
    <font>
      <sz val="11"/>
      <color indexed="10"/>
      <name val="宋体"/>
      <charset val="0"/>
    </font>
    <font>
      <sz val="11"/>
      <color indexed="17"/>
      <name val="宋体"/>
      <charset val="0"/>
    </font>
    <font>
      <b/>
      <sz val="18"/>
      <color indexed="62"/>
      <name val="宋体"/>
      <charset val="134"/>
    </font>
    <font>
      <u/>
      <sz val="11"/>
      <color indexed="12"/>
      <name val="宋体"/>
      <charset val="0"/>
    </font>
    <font>
      <sz val="11"/>
      <color indexed="8"/>
      <name val="宋体"/>
      <charset val="134"/>
    </font>
    <font>
      <b/>
      <sz val="11"/>
      <color indexed="63"/>
      <name val="宋体"/>
      <charset val="0"/>
    </font>
    <font>
      <b/>
      <sz val="11"/>
      <color indexed="8"/>
      <name val="宋体"/>
      <charset val="0"/>
    </font>
  </fonts>
  <fills count="20">
    <fill>
      <patternFill patternType="none"/>
    </fill>
    <fill>
      <patternFill patternType="gray125"/>
    </fill>
    <fill>
      <patternFill patternType="solid">
        <fgColor indexed="29"/>
        <bgColor indexed="64"/>
      </patternFill>
    </fill>
    <fill>
      <patternFill patternType="solid">
        <fgColor indexed="11"/>
        <bgColor indexed="64"/>
      </patternFill>
    </fill>
    <fill>
      <patternFill patternType="solid">
        <fgColor indexed="13"/>
        <bgColor indexed="64"/>
      </patternFill>
    </fill>
    <fill>
      <patternFill patternType="solid">
        <fgColor indexed="44"/>
        <bgColor indexed="64"/>
      </patternFill>
    </fill>
    <fill>
      <patternFill patternType="solid">
        <fgColor indexed="9"/>
        <bgColor indexed="64"/>
      </patternFill>
    </fill>
    <fill>
      <patternFill patternType="solid">
        <fgColor indexed="47"/>
        <bgColor indexed="64"/>
      </patternFill>
    </fill>
    <fill>
      <patternFill patternType="solid">
        <fgColor indexed="43"/>
        <bgColor indexed="64"/>
      </patternFill>
    </fill>
    <fill>
      <patternFill patternType="solid">
        <fgColor indexed="46"/>
        <bgColor indexed="64"/>
      </patternFill>
    </fill>
    <fill>
      <patternFill patternType="solid">
        <fgColor indexed="55"/>
        <bgColor indexed="64"/>
      </patternFill>
    </fill>
    <fill>
      <patternFill patternType="solid">
        <fgColor indexed="42"/>
        <bgColor indexed="64"/>
      </patternFill>
    </fill>
    <fill>
      <patternFill patternType="solid">
        <fgColor indexed="31"/>
        <bgColor indexed="64"/>
      </patternFill>
    </fill>
    <fill>
      <patternFill patternType="solid">
        <fgColor indexed="27"/>
        <bgColor indexed="64"/>
      </patternFill>
    </fill>
    <fill>
      <patternFill patternType="solid">
        <fgColor indexed="26"/>
        <bgColor indexed="64"/>
      </patternFill>
    </fill>
    <fill>
      <patternFill patternType="solid">
        <fgColor indexed="49"/>
        <bgColor indexed="64"/>
      </patternFill>
    </fill>
    <fill>
      <patternFill patternType="solid">
        <fgColor indexed="57"/>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s>
  <borders count="30">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indexed="8"/>
      </left>
      <right style="thin">
        <color indexed="8"/>
      </right>
      <top style="thin">
        <color auto="1"/>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auto="1"/>
      </right>
      <top style="thin">
        <color auto="1"/>
      </top>
      <bottom/>
      <diagonal/>
    </border>
    <border>
      <left style="thin">
        <color indexed="8"/>
      </left>
      <right style="thin">
        <color auto="1"/>
      </right>
      <top/>
      <bottom/>
      <diagonal/>
    </border>
    <border>
      <left style="thin">
        <color indexed="8"/>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8"/>
      </right>
      <top style="thin">
        <color indexed="8"/>
      </top>
      <bottom style="thin">
        <color indexed="8"/>
      </bottom>
      <diagonal/>
    </border>
    <border>
      <left style="thin">
        <color auto="1"/>
      </left>
      <right/>
      <top/>
      <bottom style="thin">
        <color auto="1"/>
      </bottom>
      <diagonal/>
    </border>
    <border>
      <left/>
      <right/>
      <top style="thin">
        <color auto="1"/>
      </top>
      <bottom style="thin">
        <color auto="1"/>
      </bottom>
      <diagonal/>
    </border>
    <border>
      <left/>
      <right style="thin">
        <color indexed="0"/>
      </right>
      <top style="thin">
        <color indexed="8"/>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s>
  <cellStyleXfs count="51">
    <xf numFmtId="0" fontId="0" fillId="0" borderId="0">
      <alignment vertical="center"/>
    </xf>
    <xf numFmtId="42" fontId="0" fillId="0" borderId="0" applyFont="0" applyFill="0" applyBorder="0" applyAlignment="0" applyProtection="0">
      <alignment vertical="center"/>
    </xf>
    <xf numFmtId="0" fontId="46" fillId="11" borderId="0" applyNumberFormat="0" applyBorder="0" applyAlignment="0" applyProtection="0">
      <alignment vertical="center"/>
    </xf>
    <xf numFmtId="0" fontId="45" fillId="7" borderId="2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6" fillId="11" borderId="0" applyNumberFormat="0" applyBorder="0" applyAlignment="0" applyProtection="0">
      <alignment vertical="center"/>
    </xf>
    <xf numFmtId="0" fontId="42" fillId="2" borderId="0" applyNumberFormat="0" applyBorder="0" applyAlignment="0" applyProtection="0">
      <alignment vertical="center"/>
    </xf>
    <xf numFmtId="43" fontId="0" fillId="0" borderId="0" applyFont="0" applyFill="0" applyBorder="0" applyAlignment="0" applyProtection="0">
      <alignment vertical="center"/>
    </xf>
    <xf numFmtId="0" fontId="41" fillId="11" borderId="0" applyNumberFormat="0" applyBorder="0" applyAlignment="0" applyProtection="0">
      <alignment vertical="center"/>
    </xf>
    <xf numFmtId="0" fontId="57" fillId="0" borderId="0" applyNumberFormat="0" applyFill="0" applyBorder="0" applyAlignment="0" applyProtection="0">
      <alignment vertical="center"/>
    </xf>
    <xf numFmtId="9" fontId="0" fillId="0" borderId="0" applyFont="0" applyFill="0" applyBorder="0" applyAlignment="0" applyProtection="0">
      <alignment vertical="center"/>
    </xf>
    <xf numFmtId="0" fontId="44" fillId="0" borderId="0" applyNumberFormat="0" applyFill="0" applyBorder="0" applyAlignment="0" applyProtection="0">
      <alignment vertical="center"/>
    </xf>
    <xf numFmtId="0" fontId="0" fillId="14" borderId="25" applyNumberFormat="0" applyFont="0" applyAlignment="0" applyProtection="0">
      <alignment vertical="center"/>
    </xf>
    <xf numFmtId="0" fontId="41" fillId="2" borderId="0" applyNumberFormat="0" applyBorder="0" applyAlignment="0" applyProtection="0">
      <alignment vertical="center"/>
    </xf>
    <xf numFmtId="0" fontId="47"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51" fillId="0" borderId="24" applyNumberFormat="0" applyFill="0" applyAlignment="0" applyProtection="0">
      <alignment vertical="center"/>
    </xf>
    <xf numFmtId="0" fontId="53" fillId="0" borderId="24" applyNumberFormat="0" applyFill="0" applyAlignment="0" applyProtection="0">
      <alignment vertical="center"/>
    </xf>
    <xf numFmtId="0" fontId="41" fillId="5" borderId="0" applyNumberFormat="0" applyBorder="0" applyAlignment="0" applyProtection="0">
      <alignment vertical="center"/>
    </xf>
    <xf numFmtId="0" fontId="47" fillId="0" borderId="27" applyNumberFormat="0" applyFill="0" applyAlignment="0" applyProtection="0">
      <alignment vertical="center"/>
    </xf>
    <xf numFmtId="0" fontId="41" fillId="9" borderId="0" applyNumberFormat="0" applyBorder="0" applyAlignment="0" applyProtection="0">
      <alignment vertical="center"/>
    </xf>
    <xf numFmtId="0" fontId="59" fillId="6" borderId="28" applyNumberFormat="0" applyAlignment="0" applyProtection="0">
      <alignment vertical="center"/>
    </xf>
    <xf numFmtId="0" fontId="50" fillId="6" borderId="22" applyNumberFormat="0" applyAlignment="0" applyProtection="0">
      <alignment vertical="center"/>
    </xf>
    <xf numFmtId="0" fontId="48" fillId="10" borderId="23" applyNumberFormat="0" applyAlignment="0" applyProtection="0">
      <alignment vertical="center"/>
    </xf>
    <xf numFmtId="0" fontId="46" fillId="7" borderId="0" applyNumberFormat="0" applyBorder="0" applyAlignment="0" applyProtection="0">
      <alignment vertical="center"/>
    </xf>
    <xf numFmtId="0" fontId="41" fillId="19" borderId="0" applyNumberFormat="0" applyBorder="0" applyAlignment="0" applyProtection="0">
      <alignment vertical="center"/>
    </xf>
    <xf numFmtId="0" fontId="52" fillId="0" borderId="26" applyNumberFormat="0" applyFill="0" applyAlignment="0" applyProtection="0">
      <alignment vertical="center"/>
    </xf>
    <xf numFmtId="0" fontId="60" fillId="0" borderId="29" applyNumberFormat="0" applyFill="0" applyAlignment="0" applyProtection="0">
      <alignment vertical="center"/>
    </xf>
    <xf numFmtId="0" fontId="55" fillId="11" borderId="0" applyNumberFormat="0" applyBorder="0" applyAlignment="0" applyProtection="0">
      <alignment vertical="center"/>
    </xf>
    <xf numFmtId="0" fontId="42" fillId="8" borderId="0" applyNumberFormat="0" applyBorder="0" applyAlignment="0" applyProtection="0">
      <alignment vertical="center"/>
    </xf>
    <xf numFmtId="0" fontId="46" fillId="13" borderId="0" applyNumberFormat="0" applyBorder="0" applyAlignment="0" applyProtection="0">
      <alignment vertical="center"/>
    </xf>
    <xf numFmtId="0" fontId="41" fillId="15" borderId="0" applyNumberFormat="0" applyBorder="0" applyAlignment="0" applyProtection="0">
      <alignment vertical="center"/>
    </xf>
    <xf numFmtId="0" fontId="46" fillId="12" borderId="0" applyNumberFormat="0" applyBorder="0" applyAlignment="0" applyProtection="0">
      <alignment vertical="center"/>
    </xf>
    <xf numFmtId="0" fontId="46" fillId="5" borderId="0" applyNumberFormat="0" applyBorder="0" applyAlignment="0" applyProtection="0">
      <alignment vertical="center"/>
    </xf>
    <xf numFmtId="0" fontId="46" fillId="2" borderId="0" applyNumberFormat="0" applyBorder="0" applyAlignment="0" applyProtection="0">
      <alignment vertical="center"/>
    </xf>
    <xf numFmtId="0" fontId="46" fillId="2" borderId="0" applyNumberFormat="0" applyBorder="0" applyAlignment="0" applyProtection="0">
      <alignment vertical="center"/>
    </xf>
    <xf numFmtId="0" fontId="41" fillId="16" borderId="0" applyNumberFormat="0" applyBorder="0" applyAlignment="0" applyProtection="0">
      <alignment vertical="center"/>
    </xf>
    <xf numFmtId="0" fontId="41" fillId="1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1" fillId="15" borderId="0" applyNumberFormat="0" applyBorder="0" applyAlignment="0" applyProtection="0">
      <alignment vertical="center"/>
    </xf>
    <xf numFmtId="0" fontId="46" fillId="5" borderId="0" applyNumberFormat="0" applyBorder="0" applyAlignment="0" applyProtection="0">
      <alignment vertical="center"/>
    </xf>
    <xf numFmtId="0" fontId="41" fillId="5" borderId="0" applyNumberFormat="0" applyBorder="0" applyAlignment="0" applyProtection="0">
      <alignment vertical="center"/>
    </xf>
    <xf numFmtId="0" fontId="41" fillId="17" borderId="0" applyNumberFormat="0" applyBorder="0" applyAlignment="0" applyProtection="0">
      <alignment vertical="center"/>
    </xf>
    <xf numFmtId="0" fontId="46" fillId="7" borderId="0" applyNumberFormat="0" applyBorder="0" applyAlignment="0" applyProtection="0">
      <alignment vertical="center"/>
    </xf>
    <xf numFmtId="0" fontId="41" fillId="7" borderId="0" applyNumberFormat="0" applyBorder="0" applyAlignment="0" applyProtection="0">
      <alignment vertical="center"/>
    </xf>
    <xf numFmtId="0" fontId="58" fillId="0" borderId="0">
      <alignment vertical="center"/>
    </xf>
    <xf numFmtId="0" fontId="49" fillId="0" borderId="0">
      <alignment vertical="center"/>
    </xf>
  </cellStyleXfs>
  <cellXfs count="300">
    <xf numFmtId="0" fontId="0" fillId="0" borderId="0" xfId="0">
      <alignment vertical="center"/>
    </xf>
    <xf numFmtId="0" fontId="0" fillId="2" borderId="0" xfId="0" applyFill="1">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2" borderId="3" xfId="0" applyFont="1" applyFill="1" applyBorder="1" applyAlignment="1">
      <alignment horizontal="center" vertical="center" wrapText="1"/>
    </xf>
    <xf numFmtId="0" fontId="5" fillId="0" borderId="0" xfId="0" applyFont="1" applyBorder="1" applyAlignment="1">
      <alignment horizontal="center" vertical="center" wrapText="1"/>
    </xf>
    <xf numFmtId="0" fontId="5" fillId="2" borderId="4" xfId="0" applyFont="1" applyFill="1" applyBorder="1" applyAlignment="1">
      <alignment horizontal="center" vertical="center" wrapText="1"/>
    </xf>
    <xf numFmtId="0" fontId="5" fillId="0" borderId="5" xfId="0" applyFont="1" applyBorder="1" applyAlignment="1">
      <alignment horizontal="center" vertical="center" wrapText="1"/>
    </xf>
    <xf numFmtId="178" fontId="6" fillId="0" borderId="5" xfId="0" applyNumberFormat="1" applyFont="1" applyBorder="1" applyAlignment="1">
      <alignment horizontal="center" vertical="center" wrapText="1"/>
    </xf>
    <xf numFmtId="0" fontId="5" fillId="0" borderId="5" xfId="0" applyFont="1" applyBorder="1" applyAlignment="1">
      <alignment vertical="center" wrapText="1"/>
    </xf>
    <xf numFmtId="0" fontId="5" fillId="0" borderId="6" xfId="0" applyFont="1" applyBorder="1" applyAlignment="1">
      <alignment horizontal="center" vertical="center" wrapText="1"/>
    </xf>
    <xf numFmtId="177" fontId="5" fillId="0" borderId="1" xfId="0" applyNumberFormat="1" applyFont="1" applyFill="1" applyBorder="1" applyAlignment="1">
      <alignment horizontal="center" vertical="center" wrapText="1"/>
    </xf>
    <xf numFmtId="177" fontId="0" fillId="0" borderId="7" xfId="0" applyNumberFormat="1" applyFill="1" applyBorder="1" applyAlignment="1">
      <alignment horizontal="center" vertical="center"/>
    </xf>
    <xf numFmtId="0" fontId="5" fillId="2" borderId="8" xfId="0" applyFont="1" applyFill="1" applyBorder="1" applyAlignment="1">
      <alignment horizontal="center" vertical="center" wrapText="1"/>
    </xf>
    <xf numFmtId="177" fontId="0" fillId="2" borderId="7" xfId="0" applyNumberFormat="1" applyFill="1" applyBorder="1" applyAlignment="1">
      <alignment horizontal="center" vertical="center"/>
    </xf>
    <xf numFmtId="0" fontId="5" fillId="2" borderId="9" xfId="0" applyFont="1" applyFill="1" applyBorder="1" applyAlignment="1">
      <alignment horizontal="center" vertical="center" wrapText="1"/>
    </xf>
    <xf numFmtId="177" fontId="0" fillId="2" borderId="10" xfId="0" applyNumberFormat="1" applyFill="1" applyBorder="1" applyAlignment="1">
      <alignment horizontal="left" vertical="center" wrapText="1"/>
    </xf>
    <xf numFmtId="177" fontId="0" fillId="2" borderId="11" xfId="0" applyNumberFormat="1" applyFill="1" applyBorder="1" applyAlignment="1">
      <alignment horizontal="left" vertical="center" wrapText="1"/>
    </xf>
    <xf numFmtId="177" fontId="0" fillId="2" borderId="12" xfId="0" applyNumberFormat="1" applyFill="1" applyBorder="1" applyAlignment="1">
      <alignment horizontal="left" vertical="center" wrapText="1"/>
    </xf>
    <xf numFmtId="176" fontId="5" fillId="2" borderId="1" xfId="0" applyNumberFormat="1" applyFont="1" applyFill="1" applyBorder="1" applyAlignment="1">
      <alignment horizontal="center" vertical="center" wrapText="1"/>
    </xf>
    <xf numFmtId="178" fontId="6" fillId="2" borderId="8" xfId="0" applyNumberFormat="1" applyFont="1" applyFill="1" applyBorder="1" applyAlignment="1">
      <alignment horizontal="center" vertical="center" wrapText="1"/>
    </xf>
    <xf numFmtId="178" fontId="6" fillId="2" borderId="9" xfId="0" applyNumberFormat="1" applyFont="1" applyFill="1" applyBorder="1" applyAlignment="1">
      <alignment horizontal="center" vertical="center" wrapText="1"/>
    </xf>
    <xf numFmtId="177" fontId="0" fillId="2" borderId="10" xfId="0" applyNumberFormat="1" applyFill="1" applyBorder="1" applyAlignment="1">
      <alignment horizontal="center" vertical="center" wrapText="1"/>
    </xf>
    <xf numFmtId="177" fontId="0" fillId="2" borderId="11" xfId="0" applyNumberFormat="1" applyFill="1" applyBorder="1" applyAlignment="1">
      <alignment horizontal="center" vertical="center" wrapText="1"/>
    </xf>
    <xf numFmtId="177" fontId="0" fillId="2" borderId="12" xfId="0" applyNumberFormat="1" applyFill="1" applyBorder="1" applyAlignment="1">
      <alignment horizontal="center" vertical="center" wrapText="1"/>
    </xf>
    <xf numFmtId="178" fontId="6" fillId="2" borderId="4" xfId="0" applyNumberFormat="1" applyFont="1" applyFill="1" applyBorder="1" applyAlignment="1">
      <alignment horizontal="center" vertical="center" wrapText="1"/>
    </xf>
    <xf numFmtId="177" fontId="0" fillId="2" borderId="13" xfId="0" applyNumberFormat="1" applyFill="1" applyBorder="1" applyAlignment="1">
      <alignment horizontal="center" vertical="center" wrapText="1"/>
    </xf>
    <xf numFmtId="177" fontId="0" fillId="2" borderId="14" xfId="0" applyNumberFormat="1" applyFill="1" applyBorder="1" applyAlignment="1">
      <alignment horizontal="center" vertical="center" wrapText="1"/>
    </xf>
    <xf numFmtId="177" fontId="0" fillId="2" borderId="15" xfId="0" applyNumberFormat="1" applyFill="1" applyBorder="1" applyAlignment="1">
      <alignment horizontal="center" vertical="center" wrapText="1"/>
    </xf>
    <xf numFmtId="0" fontId="5" fillId="2" borderId="5" xfId="0" applyFont="1" applyFill="1" applyBorder="1" applyAlignment="1">
      <alignment vertical="center" wrapText="1"/>
    </xf>
    <xf numFmtId="0" fontId="5" fillId="2" borderId="6" xfId="0" applyFont="1" applyFill="1" applyBorder="1" applyAlignment="1">
      <alignment horizontal="center" vertical="center" wrapText="1"/>
    </xf>
    <xf numFmtId="177" fontId="5" fillId="2"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78" fontId="6" fillId="0" borderId="1" xfId="0" applyNumberFormat="1" applyFont="1" applyBorder="1" applyAlignment="1">
      <alignment horizontal="center" vertical="center" wrapText="1"/>
    </xf>
    <xf numFmtId="0" fontId="5" fillId="2" borderId="16" xfId="0" applyFont="1" applyFill="1" applyBorder="1" applyAlignment="1">
      <alignment vertical="center" wrapText="1"/>
    </xf>
    <xf numFmtId="0" fontId="5" fillId="0" borderId="0" xfId="0" applyFont="1" applyBorder="1" applyAlignment="1">
      <alignment vertical="center" wrapText="1"/>
    </xf>
    <xf numFmtId="177" fontId="5" fillId="0" borderId="0" xfId="0" applyNumberFormat="1" applyFont="1" applyFill="1" applyBorder="1" applyAlignment="1">
      <alignment horizontal="center" vertical="center" wrapText="1"/>
    </xf>
    <xf numFmtId="177" fontId="0" fillId="0" borderId="0" xfId="0" applyNumberFormat="1" applyFill="1" applyBorder="1" applyAlignment="1">
      <alignment horizontal="center" vertical="center"/>
    </xf>
    <xf numFmtId="0" fontId="0" fillId="0" borderId="1" xfId="0" applyNumberFormat="1" applyFont="1" applyFill="1" applyBorder="1" applyAlignment="1">
      <alignment horizontal="center" vertical="center" wrapText="1"/>
    </xf>
    <xf numFmtId="0" fontId="0" fillId="0" borderId="1" xfId="0" applyNumberFormat="1" applyFill="1" applyBorder="1" applyAlignment="1">
      <alignment horizontal="center" vertical="center" wrapText="1"/>
    </xf>
    <xf numFmtId="177" fontId="7" fillId="2" borderId="1" xfId="0" applyNumberFormat="1" applyFont="1" applyFill="1" applyBorder="1" applyAlignment="1">
      <alignment horizontal="center" vertical="center" wrapText="1"/>
    </xf>
    <xf numFmtId="0" fontId="7" fillId="2" borderId="1" xfId="0" applyFont="1" applyFill="1" applyBorder="1" applyAlignment="1">
      <alignment vertical="center" wrapText="1"/>
    </xf>
    <xf numFmtId="0" fontId="0" fillId="2" borderId="15" xfId="0" applyFill="1" applyBorder="1">
      <alignment vertical="center"/>
    </xf>
    <xf numFmtId="177" fontId="7"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0" fillId="0" borderId="1" xfId="0" applyBorder="1">
      <alignment vertical="center"/>
    </xf>
    <xf numFmtId="0" fontId="3" fillId="2" borderId="1" xfId="0" applyFont="1" applyFill="1" applyBorder="1" applyAlignment="1">
      <alignment horizontal="center" vertical="center" wrapText="1"/>
    </xf>
    <xf numFmtId="176" fontId="7" fillId="2" borderId="1" xfId="0" applyNumberFormat="1" applyFont="1" applyFill="1" applyBorder="1" applyAlignment="1">
      <alignment vertical="center" wrapText="1"/>
    </xf>
    <xf numFmtId="0" fontId="5" fillId="2" borderId="1" xfId="0" applyFont="1" applyFill="1" applyBorder="1" applyAlignment="1">
      <alignment vertical="center" wrapText="1"/>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176" fontId="5" fillId="2" borderId="1" xfId="0" applyNumberFormat="1" applyFont="1" applyFill="1" applyBorder="1" applyAlignment="1">
      <alignment vertical="center" wrapText="1"/>
    </xf>
    <xf numFmtId="177" fontId="5" fillId="2" borderId="1" xfId="0" applyNumberFormat="1" applyFont="1" applyFill="1" applyBorder="1" applyAlignment="1">
      <alignment vertical="center" wrapText="1"/>
    </xf>
    <xf numFmtId="0" fontId="5" fillId="2" borderId="15" xfId="0" applyFont="1" applyFill="1" applyBorder="1" applyAlignment="1">
      <alignment horizontal="center" vertical="center" wrapText="1"/>
    </xf>
    <xf numFmtId="0" fontId="8" fillId="2" borderId="1" xfId="0" applyFont="1" applyFill="1" applyBorder="1" applyAlignment="1">
      <alignment horizontal="center" vertical="center"/>
    </xf>
    <xf numFmtId="0" fontId="0" fillId="2" borderId="1" xfId="0" applyFill="1" applyBorder="1">
      <alignment vertical="center"/>
    </xf>
    <xf numFmtId="176" fontId="0" fillId="2" borderId="1" xfId="0" applyNumberFormat="1" applyFill="1" applyBorder="1">
      <alignment vertical="center"/>
    </xf>
    <xf numFmtId="179" fontId="5" fillId="2" borderId="1" xfId="0" applyNumberFormat="1" applyFont="1" applyFill="1" applyBorder="1" applyAlignment="1">
      <alignment vertical="center" wrapText="1"/>
    </xf>
    <xf numFmtId="180" fontId="5" fillId="2" borderId="1" xfId="0" applyNumberFormat="1" applyFont="1" applyFill="1" applyBorder="1" applyAlignment="1">
      <alignment vertical="center" wrapText="1"/>
    </xf>
    <xf numFmtId="180" fontId="5" fillId="2"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2" borderId="0" xfId="0" applyFont="1" applyFill="1" applyAlignment="1">
      <alignment vertical="center" wrapText="1"/>
    </xf>
    <xf numFmtId="176" fontId="5" fillId="0" borderId="1" xfId="0" applyNumberFormat="1" applyFont="1" applyFill="1" applyBorder="1" applyAlignment="1">
      <alignment vertical="center" wrapText="1"/>
    </xf>
    <xf numFmtId="180" fontId="5" fillId="0" borderId="1" xfId="0" applyNumberFormat="1" applyFont="1" applyFill="1" applyBorder="1" applyAlignment="1">
      <alignment horizontal="center" vertical="center" wrapText="1"/>
    </xf>
    <xf numFmtId="0" fontId="5" fillId="0" borderId="1" xfId="0" applyFont="1" applyFill="1" applyBorder="1" applyAlignment="1">
      <alignment wrapText="1"/>
    </xf>
    <xf numFmtId="0" fontId="0" fillId="3" borderId="0" xfId="0" applyFill="1">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9" fillId="0" borderId="1" xfId="0" applyFont="1" applyBorder="1" applyAlignment="1">
      <alignment horizontal="center" vertical="center" wrapText="1"/>
    </xf>
    <xf numFmtId="0" fontId="5" fillId="3" borderId="1" xfId="0" applyFont="1" applyFill="1" applyBorder="1" applyAlignment="1">
      <alignment horizontal="center" vertical="center" wrapText="1"/>
    </xf>
    <xf numFmtId="178" fontId="6" fillId="3" borderId="1" xfId="0" applyNumberFormat="1" applyFont="1" applyFill="1" applyBorder="1" applyAlignment="1">
      <alignment horizontal="center" vertical="center" wrapText="1"/>
    </xf>
    <xf numFmtId="0" fontId="5" fillId="3" borderId="1" xfId="0" applyFont="1" applyFill="1" applyBorder="1" applyAlignment="1">
      <alignment vertical="center" wrapText="1"/>
    </xf>
    <xf numFmtId="0" fontId="5" fillId="3" borderId="1" xfId="0" applyNumberFormat="1" applyFont="1" applyFill="1" applyBorder="1" applyAlignment="1">
      <alignment horizontal="center" vertical="center" wrapText="1"/>
    </xf>
    <xf numFmtId="0" fontId="0" fillId="3" borderId="1" xfId="0" applyNumberFormat="1" applyFill="1" applyBorder="1" applyAlignment="1">
      <alignment horizontal="center" vertical="center" wrapText="1"/>
    </xf>
    <xf numFmtId="0" fontId="0" fillId="3" borderId="1" xfId="0" applyFill="1" applyBorder="1">
      <alignment vertical="center"/>
    </xf>
    <xf numFmtId="0" fontId="5" fillId="0" borderId="1" xfId="0" applyFont="1" applyBorder="1" applyAlignment="1">
      <alignment horizontal="center" vertical="center"/>
    </xf>
    <xf numFmtId="0" fontId="0" fillId="4" borderId="1" xfId="0" applyNumberFormat="1" applyFill="1" applyBorder="1" applyAlignment="1">
      <alignment horizontal="center" vertical="center" wrapText="1"/>
    </xf>
    <xf numFmtId="0" fontId="0" fillId="4" borderId="1" xfId="0" applyFill="1" applyBorder="1">
      <alignment vertical="center"/>
    </xf>
    <xf numFmtId="0" fontId="10" fillId="0" borderId="0" xfId="0" applyFont="1" applyBorder="1" applyAlignment="1">
      <alignment horizontal="center" vertical="center" wrapText="1"/>
    </xf>
    <xf numFmtId="0" fontId="11" fillId="0" borderId="1" xfId="0" applyFont="1" applyBorder="1" applyAlignment="1">
      <alignment horizontal="center" vertical="center" wrapText="1"/>
    </xf>
    <xf numFmtId="177" fontId="0" fillId="0" borderId="1" xfId="0" applyNumberFormat="1" applyFill="1" applyBorder="1" applyAlignment="1">
      <alignment horizontal="center" vertical="center" wrapText="1"/>
    </xf>
    <xf numFmtId="0" fontId="5" fillId="2" borderId="5" xfId="0" applyFont="1" applyFill="1" applyBorder="1" applyAlignment="1">
      <alignment horizontal="center" vertical="center" wrapText="1"/>
    </xf>
    <xf numFmtId="178" fontId="5" fillId="2" borderId="5" xfId="0" applyNumberFormat="1" applyFont="1" applyFill="1" applyBorder="1" applyAlignment="1">
      <alignment horizontal="center" vertical="center" wrapText="1"/>
    </xf>
    <xf numFmtId="177" fontId="5" fillId="2" borderId="5" xfId="0" applyNumberFormat="1" applyFont="1" applyFill="1" applyBorder="1" applyAlignment="1">
      <alignment horizontal="center" vertical="center" wrapText="1"/>
    </xf>
    <xf numFmtId="177" fontId="6" fillId="2" borderId="6" xfId="0" applyNumberFormat="1" applyFont="1" applyFill="1" applyBorder="1" applyAlignment="1">
      <alignment horizontal="center" vertical="center" wrapText="1"/>
    </xf>
    <xf numFmtId="0" fontId="10" fillId="0" borderId="0" xfId="0" applyFont="1" applyAlignment="1">
      <alignment horizontal="center" vertical="center" wrapText="1"/>
    </xf>
    <xf numFmtId="176" fontId="8" fillId="2" borderId="7" xfId="50" applyNumberFormat="1" applyFont="1" applyFill="1" applyBorder="1" applyAlignment="1">
      <alignment horizontal="center" vertical="center" wrapText="1"/>
    </xf>
    <xf numFmtId="0" fontId="8" fillId="2" borderId="1" xfId="50" applyFont="1" applyFill="1" applyBorder="1" applyAlignment="1">
      <alignment horizontal="center" vertical="center"/>
    </xf>
    <xf numFmtId="177" fontId="0" fillId="0" borderId="0" xfId="0" applyNumberFormat="1">
      <alignment vertical="center"/>
    </xf>
    <xf numFmtId="0" fontId="12" fillId="0" borderId="0" xfId="0" applyFont="1" applyBorder="1" applyAlignment="1">
      <alignment horizontal="center" vertical="center"/>
    </xf>
    <xf numFmtId="0" fontId="12" fillId="0" borderId="0" xfId="0" applyFont="1" applyAlignment="1">
      <alignment horizontal="center" vertical="center"/>
    </xf>
    <xf numFmtId="0" fontId="5" fillId="0" borderId="9" xfId="0" applyFont="1" applyBorder="1" applyAlignment="1">
      <alignment horizontal="center" vertical="center" wrapText="1"/>
    </xf>
    <xf numFmtId="0" fontId="5" fillId="3" borderId="5" xfId="0" applyFont="1" applyFill="1" applyBorder="1" applyAlignment="1">
      <alignment horizontal="center" vertical="center" wrapText="1"/>
    </xf>
    <xf numFmtId="178" fontId="5" fillId="3" borderId="5" xfId="0" applyNumberFormat="1" applyFont="1" applyFill="1" applyBorder="1" applyAlignment="1">
      <alignment horizontal="center" vertical="center" wrapText="1"/>
    </xf>
    <xf numFmtId="177" fontId="5" fillId="3" borderId="5" xfId="0" applyNumberFormat="1" applyFont="1" applyFill="1" applyBorder="1" applyAlignment="1">
      <alignment horizontal="center" vertical="center" wrapText="1"/>
    </xf>
    <xf numFmtId="0" fontId="6" fillId="3" borderId="6" xfId="0" applyFont="1" applyFill="1" applyBorder="1" applyAlignment="1">
      <alignment horizontal="center" vertical="center" wrapText="1"/>
    </xf>
    <xf numFmtId="177" fontId="6" fillId="3" borderId="17" xfId="0" applyNumberFormat="1" applyFont="1" applyFill="1" applyBorder="1" applyAlignment="1">
      <alignment horizontal="center" vertical="center" wrapText="1"/>
    </xf>
    <xf numFmtId="0" fontId="5" fillId="0" borderId="4" xfId="0" applyFont="1" applyBorder="1" applyAlignment="1">
      <alignment horizontal="center" vertical="center" wrapText="1"/>
    </xf>
    <xf numFmtId="0" fontId="6" fillId="3" borderId="7" xfId="0" applyFont="1" applyFill="1" applyBorder="1" applyAlignment="1">
      <alignment horizontal="center" vertical="center" wrapText="1"/>
    </xf>
    <xf numFmtId="0" fontId="6" fillId="3" borderId="7" xfId="50" applyFont="1" applyFill="1" applyBorder="1" applyAlignment="1">
      <alignment horizontal="center" vertical="center" wrapText="1"/>
    </xf>
    <xf numFmtId="177" fontId="6" fillId="5" borderId="5" xfId="0" applyNumberFormat="1" applyFont="1" applyFill="1" applyBorder="1" applyAlignment="1">
      <alignment horizontal="center" vertical="center" wrapText="1"/>
    </xf>
    <xf numFmtId="0" fontId="13" fillId="3" borderId="1" xfId="0" applyFont="1" applyFill="1" applyBorder="1">
      <alignment vertical="center"/>
    </xf>
    <xf numFmtId="177" fontId="6" fillId="3" borderId="5" xfId="0" applyNumberFormat="1" applyFont="1" applyFill="1" applyBorder="1" applyAlignment="1">
      <alignment horizontal="center" vertical="center" wrapText="1"/>
    </xf>
    <xf numFmtId="0" fontId="13" fillId="3" borderId="1" xfId="0" applyFont="1" applyFill="1" applyBorder="1" applyAlignment="1">
      <alignment horizontal="center" vertical="center" wrapText="1"/>
    </xf>
    <xf numFmtId="176" fontId="0" fillId="0" borderId="0" xfId="0" applyNumberFormat="1">
      <alignment vertical="center"/>
    </xf>
    <xf numFmtId="0" fontId="14" fillId="0" borderId="0" xfId="0" applyFont="1" applyBorder="1" applyAlignment="1">
      <alignment horizontal="center" vertical="center" wrapText="1"/>
    </xf>
    <xf numFmtId="176" fontId="0" fillId="0" borderId="1" xfId="0" applyNumberFormat="1" applyBorder="1">
      <alignment vertical="center"/>
    </xf>
    <xf numFmtId="14" fontId="5" fillId="2" borderId="8" xfId="0" applyNumberFormat="1" applyFont="1" applyFill="1" applyBorder="1" applyAlignment="1">
      <alignment horizontal="center" vertical="center" wrapText="1"/>
    </xf>
    <xf numFmtId="14" fontId="5" fillId="2" borderId="9" xfId="0" applyNumberFormat="1" applyFont="1" applyFill="1" applyBorder="1" applyAlignment="1">
      <alignment horizontal="center" vertical="center" wrapText="1"/>
    </xf>
    <xf numFmtId="14" fontId="5" fillId="2" borderId="4" xfId="0" applyNumberFormat="1" applyFont="1" applyFill="1" applyBorder="1" applyAlignment="1">
      <alignment horizontal="center" vertical="center" wrapText="1"/>
    </xf>
    <xf numFmtId="14" fontId="5" fillId="0" borderId="5" xfId="0" applyNumberFormat="1" applyFont="1" applyBorder="1" applyAlignment="1">
      <alignment horizontal="center" vertical="center" wrapText="1"/>
    </xf>
    <xf numFmtId="177" fontId="5" fillId="0" borderId="5" xfId="0" applyNumberFormat="1" applyFont="1" applyFill="1" applyBorder="1" applyAlignment="1">
      <alignment horizontal="center" vertical="center" wrapText="1"/>
    </xf>
    <xf numFmtId="177" fontId="5" fillId="0" borderId="6" xfId="0" applyNumberFormat="1" applyFont="1" applyFill="1" applyBorder="1" applyAlignment="1">
      <alignment horizontal="center" vertical="center" wrapText="1"/>
    </xf>
    <xf numFmtId="176" fontId="0" fillId="0" borderId="7" xfId="0" applyNumberFormat="1" applyFill="1" applyBorder="1" applyAlignment="1">
      <alignment horizontal="center" vertical="center"/>
    </xf>
    <xf numFmtId="14" fontId="5" fillId="3" borderId="5" xfId="0" applyNumberFormat="1" applyFont="1" applyFill="1" applyBorder="1" applyAlignment="1">
      <alignment horizontal="center" vertical="center" wrapText="1"/>
    </xf>
    <xf numFmtId="177" fontId="5" fillId="3" borderId="6" xfId="0" applyNumberFormat="1" applyFont="1" applyFill="1" applyBorder="1" applyAlignment="1">
      <alignment horizontal="center" vertical="center" wrapText="1"/>
    </xf>
    <xf numFmtId="176" fontId="0" fillId="3" borderId="7" xfId="0" applyNumberFormat="1" applyFill="1" applyBorder="1" applyAlignment="1">
      <alignment horizontal="center" vertical="center"/>
    </xf>
    <xf numFmtId="14" fontId="5" fillId="2" borderId="5" xfId="0" applyNumberFormat="1" applyFont="1" applyFill="1" applyBorder="1" applyAlignment="1">
      <alignment horizontal="center" vertical="center" wrapText="1"/>
    </xf>
    <xf numFmtId="177" fontId="5" fillId="2" borderId="6" xfId="0" applyNumberFormat="1" applyFont="1" applyFill="1" applyBorder="1" applyAlignment="1">
      <alignment horizontal="center" vertical="center" wrapText="1"/>
    </xf>
    <xf numFmtId="176" fontId="0" fillId="2" borderId="7" xfId="0" applyNumberFormat="1" applyFill="1" applyBorder="1" applyAlignment="1">
      <alignment horizontal="center" vertical="center"/>
    </xf>
    <xf numFmtId="0" fontId="5" fillId="0" borderId="8" xfId="0" applyFont="1" applyBorder="1" applyAlignment="1">
      <alignment horizontal="center" vertical="center" wrapText="1"/>
    </xf>
    <xf numFmtId="14" fontId="5" fillId="0" borderId="8" xfId="0" applyNumberFormat="1" applyFont="1" applyBorder="1" applyAlignment="1">
      <alignment horizontal="center" vertical="center" wrapText="1"/>
    </xf>
    <xf numFmtId="14" fontId="5" fillId="0" borderId="4" xfId="0" applyNumberFormat="1" applyFont="1" applyBorder="1" applyAlignment="1">
      <alignment horizontal="center" vertical="center" wrapText="1"/>
    </xf>
    <xf numFmtId="0" fontId="0" fillId="0" borderId="13" xfId="0" applyNumberFormat="1" applyFill="1" applyBorder="1" applyAlignment="1">
      <alignment horizontal="center" vertical="center" wrapText="1"/>
    </xf>
    <xf numFmtId="0" fontId="0" fillId="0" borderId="7" xfId="0" applyNumberFormat="1" applyFill="1" applyBorder="1" applyAlignment="1">
      <alignment horizontal="center" vertical="center" wrapText="1"/>
    </xf>
    <xf numFmtId="0" fontId="0" fillId="0" borderId="18" xfId="0" applyNumberFormat="1" applyFill="1" applyBorder="1" applyAlignment="1">
      <alignment horizontal="center" vertical="center" wrapText="1"/>
    </xf>
    <xf numFmtId="0" fontId="0" fillId="0" borderId="15" xfId="0" applyNumberFormat="1" applyFill="1" applyBorder="1" applyAlignment="1">
      <alignment horizontal="center" vertical="center" wrapText="1"/>
    </xf>
    <xf numFmtId="177" fontId="13" fillId="2" borderId="13" xfId="0" applyNumberFormat="1" applyFont="1" applyFill="1" applyBorder="1" applyAlignment="1">
      <alignment horizontal="center" vertical="center" wrapText="1"/>
    </xf>
    <xf numFmtId="177" fontId="15" fillId="2" borderId="13" xfId="50" applyNumberFormat="1" applyFont="1" applyFill="1" applyBorder="1" applyAlignment="1">
      <alignment horizontal="center" vertical="center" wrapText="1"/>
    </xf>
    <xf numFmtId="0" fontId="13" fillId="2" borderId="13" xfId="0" applyFont="1" applyFill="1" applyBorder="1" applyAlignment="1">
      <alignment horizontal="center" vertical="center" wrapText="1"/>
    </xf>
    <xf numFmtId="177" fontId="5" fillId="2" borderId="7" xfId="50" applyNumberFormat="1" applyFont="1" applyFill="1" applyBorder="1" applyAlignment="1">
      <alignment horizontal="center" vertical="center" wrapText="1"/>
    </xf>
    <xf numFmtId="177" fontId="13" fillId="2" borderId="14" xfId="0" applyNumberFormat="1" applyFont="1" applyFill="1" applyBorder="1" applyAlignment="1">
      <alignment horizontal="center" vertical="center" wrapText="1"/>
    </xf>
    <xf numFmtId="177" fontId="15" fillId="2" borderId="14" xfId="50" applyNumberFormat="1" applyFont="1" applyFill="1" applyBorder="1" applyAlignment="1">
      <alignment horizontal="center" vertical="center" wrapText="1"/>
    </xf>
    <xf numFmtId="0" fontId="13" fillId="2" borderId="14" xfId="0" applyFont="1" applyFill="1" applyBorder="1" applyAlignment="1">
      <alignment horizontal="center" vertical="center" wrapText="1"/>
    </xf>
    <xf numFmtId="177" fontId="13" fillId="2" borderId="15" xfId="0" applyNumberFormat="1" applyFont="1" applyFill="1" applyBorder="1" applyAlignment="1">
      <alignment horizontal="center" vertical="center" wrapText="1"/>
    </xf>
    <xf numFmtId="177" fontId="15" fillId="2" borderId="15" xfId="50" applyNumberFormat="1" applyFont="1" applyFill="1" applyBorder="1" applyAlignment="1">
      <alignment horizontal="center" vertical="center" wrapText="1"/>
    </xf>
    <xf numFmtId="0" fontId="13" fillId="2" borderId="15" xfId="0" applyFont="1" applyFill="1" applyBorder="1" applyAlignment="1">
      <alignment horizontal="center" vertical="center" wrapText="1"/>
    </xf>
    <xf numFmtId="177" fontId="13" fillId="0" borderId="7" xfId="0" applyNumberFormat="1" applyFont="1" applyFill="1" applyBorder="1" applyAlignment="1">
      <alignment horizontal="center" vertical="center" wrapText="1"/>
    </xf>
    <xf numFmtId="177" fontId="13" fillId="4" borderId="7" xfId="0" applyNumberFormat="1" applyFont="1" applyFill="1" applyBorder="1" applyAlignment="1">
      <alignment horizontal="center" vertical="center" wrapText="1"/>
    </xf>
    <xf numFmtId="0" fontId="13" fillId="0" borderId="1" xfId="50" applyFont="1" applyFill="1" applyBorder="1" applyAlignment="1">
      <alignment horizontal="center" vertical="center"/>
    </xf>
    <xf numFmtId="0" fontId="13" fillId="0" borderId="1" xfId="0" applyFont="1" applyBorder="1" applyAlignment="1">
      <alignment horizontal="center" vertical="center" wrapText="1"/>
    </xf>
    <xf numFmtId="0" fontId="13" fillId="0" borderId="7" xfId="0" applyFont="1" applyBorder="1" applyAlignment="1">
      <alignment horizontal="center" vertical="center" wrapText="1"/>
    </xf>
    <xf numFmtId="177" fontId="13" fillId="3" borderId="7" xfId="0" applyNumberFormat="1" applyFont="1" applyFill="1" applyBorder="1" applyAlignment="1">
      <alignment horizontal="center" vertical="center" wrapText="1"/>
    </xf>
    <xf numFmtId="0" fontId="13" fillId="3" borderId="1" xfId="50" applyFont="1" applyFill="1" applyBorder="1" applyAlignment="1">
      <alignment horizontal="center" vertical="center"/>
    </xf>
    <xf numFmtId="0" fontId="13" fillId="3" borderId="7" xfId="0" applyFont="1" applyFill="1" applyBorder="1" applyAlignment="1">
      <alignment horizontal="center" vertical="center" wrapText="1"/>
    </xf>
    <xf numFmtId="0" fontId="13" fillId="3" borderId="0" xfId="50" applyFont="1" applyFill="1" applyAlignment="1">
      <alignment horizontal="center" vertical="center"/>
    </xf>
    <xf numFmtId="177" fontId="13" fillId="2" borderId="7" xfId="0" applyNumberFormat="1" applyFont="1" applyFill="1" applyBorder="1" applyAlignment="1">
      <alignment horizontal="center" vertical="center" wrapText="1"/>
    </xf>
    <xf numFmtId="0" fontId="13" fillId="2" borderId="1" xfId="50" applyFont="1" applyFill="1" applyBorder="1" applyAlignment="1">
      <alignment horizontal="center" vertical="center"/>
    </xf>
    <xf numFmtId="0" fontId="13" fillId="2" borderId="0" xfId="50" applyFont="1" applyFill="1" applyAlignment="1">
      <alignment horizontal="center" vertical="center"/>
    </xf>
    <xf numFmtId="0" fontId="13" fillId="2" borderId="1" xfId="0" applyFont="1" applyFill="1" applyBorder="1" applyAlignment="1">
      <alignment horizontal="center" vertical="center" wrapText="1"/>
    </xf>
    <xf numFmtId="0" fontId="13" fillId="0" borderId="7" xfId="50" applyFont="1" applyFill="1" applyBorder="1" applyAlignment="1">
      <alignment horizontal="center" vertical="center"/>
    </xf>
    <xf numFmtId="0" fontId="13" fillId="2" borderId="7" xfId="50" applyFont="1" applyFill="1" applyBorder="1" applyAlignment="1">
      <alignment horizontal="center" vertical="center" wrapText="1"/>
    </xf>
    <xf numFmtId="0" fontId="13" fillId="2" borderId="7" xfId="50" applyFont="1" applyFill="1" applyBorder="1" applyAlignment="1">
      <alignment horizontal="center" vertical="center"/>
    </xf>
    <xf numFmtId="0" fontId="13" fillId="0" borderId="0" xfId="50" applyFont="1" applyAlignment="1">
      <alignment horizontal="center" vertical="center" wrapText="1"/>
    </xf>
    <xf numFmtId="177" fontId="13" fillId="0" borderId="7" xfId="50" applyNumberFormat="1" applyFont="1" applyFill="1" applyBorder="1" applyAlignment="1">
      <alignment horizontal="center" vertical="center"/>
    </xf>
    <xf numFmtId="177" fontId="13" fillId="0" borderId="7" xfId="50" applyNumberFormat="1" applyFont="1" applyFill="1" applyBorder="1" applyAlignment="1">
      <alignment horizontal="center" vertical="center" wrapText="1"/>
    </xf>
    <xf numFmtId="0" fontId="13" fillId="0" borderId="13" xfId="50" applyFont="1" applyBorder="1" applyAlignment="1">
      <alignment horizontal="center" vertical="center" wrapText="1"/>
    </xf>
    <xf numFmtId="0" fontId="13" fillId="0" borderId="7" xfId="50" applyNumberFormat="1" applyFont="1" applyBorder="1" applyAlignment="1">
      <alignment horizontal="center" vertical="center" wrapText="1"/>
    </xf>
    <xf numFmtId="0" fontId="13" fillId="0" borderId="1" xfId="50" applyNumberFormat="1" applyFont="1" applyBorder="1" applyAlignment="1">
      <alignment horizontal="center" vertical="center" wrapText="1"/>
    </xf>
    <xf numFmtId="177" fontId="13" fillId="0" borderId="13" xfId="50" applyNumberFormat="1" applyFont="1" applyFill="1" applyBorder="1" applyAlignment="1">
      <alignment horizontal="center" vertical="center" wrapText="1"/>
    </xf>
    <xf numFmtId="0" fontId="13" fillId="0" borderId="13" xfId="0" applyFont="1" applyBorder="1" applyAlignment="1">
      <alignment horizontal="center" vertical="center" wrapText="1"/>
    </xf>
    <xf numFmtId="0" fontId="13" fillId="0" borderId="18" xfId="50" applyNumberFormat="1" applyFont="1" applyBorder="1" applyAlignment="1">
      <alignment horizontal="center" vertical="center" wrapText="1"/>
    </xf>
    <xf numFmtId="177" fontId="13" fillId="0" borderId="15" xfId="50" applyNumberFormat="1" applyFont="1" applyFill="1" applyBorder="1" applyAlignment="1">
      <alignment horizontal="center" vertical="center" wrapText="1"/>
    </xf>
    <xf numFmtId="0" fontId="13" fillId="0" borderId="15" xfId="50" applyFont="1" applyBorder="1" applyAlignment="1">
      <alignment horizontal="center" vertical="center" wrapText="1"/>
    </xf>
    <xf numFmtId="0" fontId="13" fillId="0" borderId="15" xfId="0" applyFont="1" applyBorder="1" applyAlignment="1">
      <alignment horizontal="center" vertical="center" wrapText="1"/>
    </xf>
    <xf numFmtId="177" fontId="13" fillId="0" borderId="13" xfId="50" applyNumberFormat="1" applyFont="1" applyFill="1" applyBorder="1" applyAlignment="1">
      <alignment horizontal="center" vertical="center"/>
    </xf>
    <xf numFmtId="177" fontId="13" fillId="0" borderId="15" xfId="50" applyNumberFormat="1" applyFont="1" applyFill="1" applyBorder="1" applyAlignment="1">
      <alignment horizontal="center" vertical="center"/>
    </xf>
    <xf numFmtId="0" fontId="13" fillId="0" borderId="1" xfId="50" applyFont="1" applyBorder="1" applyAlignment="1">
      <alignment horizontal="center" vertical="center" wrapText="1"/>
    </xf>
    <xf numFmtId="0" fontId="13" fillId="0" borderId="5" xfId="50" applyFont="1" applyBorder="1" applyAlignment="1">
      <alignment horizontal="center" vertical="center" wrapText="1"/>
    </xf>
    <xf numFmtId="177" fontId="13" fillId="2" borderId="13" xfId="50" applyNumberFormat="1" applyFont="1" applyFill="1" applyBorder="1" applyAlignment="1">
      <alignment horizontal="center" vertical="center"/>
    </xf>
    <xf numFmtId="0" fontId="13" fillId="2" borderId="19" xfId="50" applyFont="1" applyFill="1" applyBorder="1" applyAlignment="1">
      <alignment horizontal="center" vertical="center" wrapText="1"/>
    </xf>
    <xf numFmtId="0" fontId="13" fillId="2" borderId="1" xfId="50" applyFont="1" applyFill="1" applyBorder="1" applyAlignment="1">
      <alignment horizontal="center" vertical="center" wrapText="1"/>
    </xf>
    <xf numFmtId="177" fontId="13" fillId="2" borderId="15" xfId="50" applyNumberFormat="1" applyFont="1" applyFill="1" applyBorder="1" applyAlignment="1">
      <alignment horizontal="center" vertical="center"/>
    </xf>
    <xf numFmtId="0" fontId="13" fillId="6" borderId="1" xfId="50" applyFont="1" applyFill="1" applyBorder="1" applyAlignment="1">
      <alignment horizontal="center" vertical="center" wrapText="1"/>
    </xf>
    <xf numFmtId="0" fontId="13" fillId="6" borderId="1" xfId="50" applyFont="1" applyFill="1" applyBorder="1" applyAlignment="1">
      <alignment horizontal="center" vertical="center"/>
    </xf>
    <xf numFmtId="0" fontId="6" fillId="2" borderId="5"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0" fillId="0" borderId="20" xfId="0" applyNumberFormat="1" applyFill="1" applyBorder="1" applyAlignment="1">
      <alignment horizontal="center" vertical="center" wrapText="1"/>
    </xf>
    <xf numFmtId="0" fontId="13" fillId="0" borderId="7" xfId="0" applyFont="1" applyBorder="1" applyAlignment="1">
      <alignment horizontal="center" vertical="center"/>
    </xf>
    <xf numFmtId="0" fontId="13" fillId="0" borderId="20" xfId="0" applyFont="1" applyBorder="1" applyAlignment="1">
      <alignment horizontal="center" vertical="center"/>
    </xf>
    <xf numFmtId="0" fontId="13" fillId="3" borderId="7" xfId="50" applyFont="1" applyFill="1" applyBorder="1" applyAlignment="1">
      <alignment horizontal="center" vertical="center" wrapText="1"/>
    </xf>
    <xf numFmtId="0" fontId="13" fillId="3" borderId="1" xfId="50" applyFont="1" applyFill="1" applyBorder="1" applyAlignment="1">
      <alignment horizontal="center" vertical="center" wrapText="1"/>
    </xf>
    <xf numFmtId="0" fontId="13" fillId="3" borderId="7" xfId="0" applyFont="1" applyFill="1" applyBorder="1" applyAlignment="1">
      <alignment horizontal="center" vertical="center"/>
    </xf>
    <xf numFmtId="0" fontId="13" fillId="3" borderId="20" xfId="0" applyFont="1" applyFill="1" applyBorder="1" applyAlignment="1">
      <alignment horizontal="center" vertical="center"/>
    </xf>
    <xf numFmtId="0" fontId="13" fillId="2" borderId="7" xfId="0" applyFont="1" applyFill="1" applyBorder="1" applyAlignment="1">
      <alignment horizontal="center" vertical="center"/>
    </xf>
    <xf numFmtId="0" fontId="13" fillId="2" borderId="20" xfId="0" applyFont="1" applyFill="1" applyBorder="1" applyAlignment="1">
      <alignment horizontal="center" vertical="center"/>
    </xf>
    <xf numFmtId="0" fontId="16" fillId="0" borderId="0" xfId="0" applyFont="1">
      <alignment vertical="center"/>
    </xf>
    <xf numFmtId="0" fontId="16" fillId="0" borderId="0" xfId="0" applyFont="1" applyAlignment="1">
      <alignment vertical="center"/>
    </xf>
    <xf numFmtId="0" fontId="17" fillId="0" borderId="0" xfId="0" applyFont="1">
      <alignment vertical="center"/>
    </xf>
    <xf numFmtId="0" fontId="0" fillId="0" borderId="0" xfId="0" applyAlignment="1">
      <alignment horizontal="center" vertical="center"/>
    </xf>
    <xf numFmtId="0" fontId="18" fillId="0" borderId="0" xfId="0" applyFont="1" applyFill="1" applyBorder="1" applyAlignment="1">
      <alignment horizontal="center" vertical="center" wrapText="1"/>
    </xf>
    <xf numFmtId="0" fontId="19" fillId="0" borderId="21" xfId="0" applyFont="1" applyFill="1" applyBorder="1" applyAlignment="1">
      <alignment horizontal="right" vertical="center"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xf>
    <xf numFmtId="177" fontId="21" fillId="0" borderId="1" xfId="0" applyNumberFormat="1" applyFont="1" applyBorder="1" applyAlignment="1">
      <alignment horizontal="center" vertical="center"/>
    </xf>
    <xf numFmtId="0" fontId="21" fillId="0" borderId="1" xfId="0" applyFont="1" applyBorder="1" applyAlignment="1">
      <alignment horizontal="center" vertical="center" wrapText="1"/>
    </xf>
    <xf numFmtId="0" fontId="19" fillId="0" borderId="0" xfId="0" applyFont="1" applyFill="1" applyBorder="1" applyAlignment="1">
      <alignment vertical="center" wrapText="1"/>
    </xf>
    <xf numFmtId="0" fontId="19" fillId="0" borderId="2" xfId="0" applyFont="1" applyFill="1" applyBorder="1" applyAlignment="1">
      <alignment vertical="center" wrapText="1"/>
    </xf>
    <xf numFmtId="0" fontId="17" fillId="0" borderId="0" xfId="0" applyFont="1" applyAlignment="1">
      <alignment vertical="center"/>
    </xf>
    <xf numFmtId="0" fontId="22" fillId="0" borderId="0" xfId="0" applyFont="1" applyFill="1">
      <alignment vertical="center"/>
    </xf>
    <xf numFmtId="0" fontId="23" fillId="0" borderId="0" xfId="0" applyFont="1" applyFill="1">
      <alignment vertical="center"/>
    </xf>
    <xf numFmtId="0" fontId="23" fillId="0" borderId="0" xfId="0" applyFont="1">
      <alignment vertical="center"/>
    </xf>
    <xf numFmtId="0" fontId="24" fillId="0" borderId="0" xfId="0" applyFont="1" applyFill="1">
      <alignment vertical="center"/>
    </xf>
    <xf numFmtId="0" fontId="8" fillId="0" borderId="0" xfId="0" applyFont="1" applyFill="1">
      <alignment vertical="center"/>
    </xf>
    <xf numFmtId="0" fontId="25" fillId="0" borderId="0" xfId="0" applyFont="1" applyFill="1">
      <alignment vertical="center"/>
    </xf>
    <xf numFmtId="0" fontId="5" fillId="0" borderId="0" xfId="0" applyFont="1" applyFill="1">
      <alignment vertical="center"/>
    </xf>
    <xf numFmtId="0" fontId="0" fillId="0" borderId="0" xfId="0" applyFill="1" applyAlignment="1">
      <alignment horizontal="center" vertical="center"/>
    </xf>
    <xf numFmtId="0" fontId="0" fillId="0" borderId="0" xfId="0" applyFill="1">
      <alignment vertical="center"/>
    </xf>
    <xf numFmtId="177" fontId="15" fillId="0" borderId="0" xfId="0" applyNumberFormat="1" applyFont="1" applyFill="1">
      <alignment vertical="center"/>
    </xf>
    <xf numFmtId="177" fontId="8" fillId="0" borderId="0" xfId="0" applyNumberFormat="1" applyFont="1" applyFill="1" applyAlignment="1">
      <alignment vertical="center" wrapText="1"/>
    </xf>
    <xf numFmtId="177" fontId="15" fillId="0" borderId="0" xfId="0" applyNumberFormat="1" applyFont="1" applyFill="1" applyAlignment="1">
      <alignment vertical="center" wrapText="1"/>
    </xf>
    <xf numFmtId="0" fontId="26"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177" fontId="27" fillId="0" borderId="1" xfId="0" applyNumberFormat="1" applyFont="1" applyFill="1" applyBorder="1" applyAlignment="1">
      <alignment horizontal="center" vertical="center" wrapText="1"/>
    </xf>
    <xf numFmtId="177" fontId="28" fillId="0" borderId="1" xfId="0" applyNumberFormat="1" applyFont="1" applyFill="1" applyBorder="1" applyAlignment="1">
      <alignment horizontal="center" vertical="center" wrapText="1"/>
    </xf>
    <xf numFmtId="0" fontId="29" fillId="0" borderId="1" xfId="0" applyFont="1" applyFill="1" applyBorder="1" applyAlignment="1">
      <alignment horizontal="left" vertical="center" wrapText="1"/>
    </xf>
    <xf numFmtId="177" fontId="6" fillId="0" borderId="1" xfId="0" applyNumberFormat="1" applyFont="1" applyFill="1" applyBorder="1" applyAlignment="1">
      <alignment horizontal="center" vertical="center" wrapText="1"/>
    </xf>
    <xf numFmtId="0" fontId="0" fillId="0" borderId="0" xfId="0" applyFill="1" applyBorder="1">
      <alignment vertical="center"/>
    </xf>
    <xf numFmtId="0" fontId="30" fillId="0" borderId="1" xfId="0" applyFont="1" applyFill="1" applyBorder="1" applyAlignment="1">
      <alignment horizontal="center" vertical="center" wrapText="1"/>
    </xf>
    <xf numFmtId="177" fontId="8" fillId="0" borderId="1" xfId="0" applyNumberFormat="1" applyFont="1" applyFill="1" applyBorder="1" applyAlignment="1">
      <alignment horizontal="center" vertical="center" wrapText="1"/>
    </xf>
    <xf numFmtId="0" fontId="23" fillId="0" borderId="1" xfId="0" applyFont="1" applyFill="1" applyBorder="1" applyAlignment="1">
      <alignment horizontal="center" vertical="center"/>
    </xf>
    <xf numFmtId="0" fontId="24" fillId="0" borderId="1" xfId="0" applyFont="1" applyFill="1" applyBorder="1">
      <alignment vertical="center"/>
    </xf>
    <xf numFmtId="0" fontId="24" fillId="0" borderId="1" xfId="0" applyFont="1" applyFill="1" applyBorder="1" applyAlignment="1">
      <alignment horizontal="center" vertical="center"/>
    </xf>
    <xf numFmtId="177" fontId="30" fillId="0" borderId="1" xfId="0" applyNumberFormat="1" applyFont="1" applyFill="1" applyBorder="1" applyAlignment="1">
      <alignment horizontal="center" vertical="center" wrapText="1"/>
    </xf>
    <xf numFmtId="0" fontId="31" fillId="0" borderId="1" xfId="0" applyFont="1" applyFill="1" applyBorder="1" applyAlignment="1">
      <alignment horizontal="left" vertical="center" wrapText="1"/>
    </xf>
    <xf numFmtId="177" fontId="5" fillId="0" borderId="1" xfId="0" applyNumberFormat="1" applyFont="1" applyBorder="1" applyAlignment="1">
      <alignment horizontal="center" vertical="center" wrapText="1"/>
    </xf>
    <xf numFmtId="177" fontId="5" fillId="0" borderId="1" xfId="50" applyNumberFormat="1" applyFont="1" applyFill="1" applyBorder="1" applyAlignment="1">
      <alignment horizontal="center" vertical="center" wrapText="1"/>
    </xf>
    <xf numFmtId="177" fontId="8" fillId="0" borderId="1" xfId="50" applyNumberFormat="1" applyFont="1" applyFill="1" applyBorder="1" applyAlignment="1">
      <alignment horizontal="center" vertical="center" wrapText="1"/>
    </xf>
    <xf numFmtId="177" fontId="23" fillId="0" borderId="0" xfId="0" applyNumberFormat="1" applyFont="1" applyFill="1">
      <alignment vertical="center"/>
    </xf>
    <xf numFmtId="0" fontId="24" fillId="0" borderId="0" xfId="0" applyFont="1" applyBorder="1">
      <alignment vertical="center"/>
    </xf>
    <xf numFmtId="0" fontId="8" fillId="0" borderId="1" xfId="0"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177" fontId="8" fillId="0" borderId="1" xfId="50" applyNumberFormat="1" applyFont="1" applyFill="1" applyBorder="1" applyAlignment="1">
      <alignment horizontal="center" vertical="center"/>
    </xf>
    <xf numFmtId="177" fontId="8" fillId="0" borderId="1" xfId="0" applyNumberFormat="1" applyFont="1" applyFill="1" applyBorder="1" applyAlignment="1">
      <alignment horizontal="center" vertical="center"/>
    </xf>
    <xf numFmtId="177" fontId="5" fillId="0" borderId="1" xfId="0" applyNumberFormat="1" applyFont="1" applyFill="1" applyBorder="1" applyAlignment="1">
      <alignment horizontal="center" vertical="center"/>
    </xf>
    <xf numFmtId="0" fontId="25" fillId="0" borderId="0" xfId="0" applyFont="1" applyFill="1" applyBorder="1">
      <alignment vertical="center"/>
    </xf>
    <xf numFmtId="178" fontId="5" fillId="0" borderId="1" xfId="0" applyNumberFormat="1" applyFont="1" applyBorder="1" applyAlignment="1">
      <alignment horizontal="center" vertical="center" wrapText="1"/>
    </xf>
    <xf numFmtId="177" fontId="6" fillId="0" borderId="1" xfId="0" applyNumberFormat="1" applyFont="1" applyBorder="1" applyAlignment="1">
      <alignment horizontal="center" vertical="center" wrapText="1"/>
    </xf>
    <xf numFmtId="0" fontId="8" fillId="0" borderId="0" xfId="0" applyFont="1" applyBorder="1">
      <alignment vertical="center"/>
    </xf>
    <xf numFmtId="0" fontId="31" fillId="0" borderId="1" xfId="0" applyFont="1" applyFill="1" applyBorder="1" applyAlignment="1">
      <alignment horizontal="left" vertical="center"/>
    </xf>
    <xf numFmtId="0" fontId="8" fillId="0" borderId="1" xfId="0" applyFont="1" applyFill="1" applyBorder="1" applyAlignment="1">
      <alignment horizontal="center" vertical="center"/>
    </xf>
    <xf numFmtId="0" fontId="24" fillId="0" borderId="1" xfId="0" applyFont="1" applyFill="1" applyBorder="1" applyAlignment="1">
      <alignment horizontal="center" vertical="center" wrapText="1"/>
    </xf>
    <xf numFmtId="177" fontId="24" fillId="0" borderId="1" xfId="0" applyNumberFormat="1" applyFont="1" applyFill="1" applyBorder="1" applyAlignment="1">
      <alignment horizontal="center" vertical="center" wrapText="1"/>
    </xf>
    <xf numFmtId="0" fontId="32" fillId="0" borderId="0" xfId="0" applyFont="1">
      <alignment vertical="center"/>
    </xf>
    <xf numFmtId="177" fontId="15" fillId="0" borderId="0" xfId="0" applyNumberFormat="1" applyFont="1" applyFill="1" applyAlignment="1">
      <alignment horizontal="center" vertical="center"/>
    </xf>
    <xf numFmtId="181" fontId="0" fillId="0" borderId="0" xfId="0" applyNumberFormat="1" applyFill="1" applyAlignment="1">
      <alignment horizontal="center" vertical="center"/>
    </xf>
    <xf numFmtId="179" fontId="15" fillId="0" borderId="0" xfId="0" applyNumberFormat="1" applyFont="1" applyFill="1">
      <alignment vertical="center"/>
    </xf>
    <xf numFmtId="179" fontId="8" fillId="0" borderId="0" xfId="0" applyNumberFormat="1" applyFont="1" applyFill="1" applyAlignment="1">
      <alignment vertical="center" wrapText="1"/>
    </xf>
    <xf numFmtId="0" fontId="18" fillId="0" borderId="1" xfId="0" applyFont="1" applyFill="1" applyBorder="1" applyAlignment="1">
      <alignment horizontal="center" vertical="center" wrapText="1"/>
    </xf>
    <xf numFmtId="181" fontId="18" fillId="0" borderId="1" xfId="0" applyNumberFormat="1" applyFont="1" applyFill="1" applyBorder="1" applyAlignment="1">
      <alignment horizontal="center" vertical="center" wrapText="1"/>
    </xf>
    <xf numFmtId="179" fontId="18" fillId="0" borderId="1" xfId="0" applyNumberFormat="1" applyFont="1" applyFill="1" applyBorder="1" applyAlignment="1">
      <alignment horizontal="center" vertical="center" wrapText="1"/>
    </xf>
    <xf numFmtId="0" fontId="33" fillId="0" borderId="7" xfId="0" applyFont="1" applyFill="1" applyBorder="1" applyAlignment="1">
      <alignment horizontal="right" vertical="center" wrapText="1"/>
    </xf>
    <xf numFmtId="0" fontId="33" fillId="0" borderId="18" xfId="0" applyFont="1" applyFill="1" applyBorder="1" applyAlignment="1">
      <alignment horizontal="right" vertical="center" wrapText="1"/>
    </xf>
    <xf numFmtId="0" fontId="33" fillId="0" borderId="20" xfId="0" applyFont="1" applyFill="1" applyBorder="1" applyAlignment="1">
      <alignment horizontal="right" vertical="center" wrapText="1"/>
    </xf>
    <xf numFmtId="0" fontId="34" fillId="0" borderId="1" xfId="0" applyFont="1" applyFill="1" applyBorder="1" applyAlignment="1">
      <alignment horizontal="center" vertical="center" wrapText="1"/>
    </xf>
    <xf numFmtId="177" fontId="34" fillId="0" borderId="1" xfId="0" applyNumberFormat="1" applyFont="1" applyFill="1" applyBorder="1" applyAlignment="1">
      <alignment horizontal="center" vertical="center" wrapText="1"/>
    </xf>
    <xf numFmtId="181" fontId="34" fillId="0" borderId="1" xfId="0" applyNumberFormat="1" applyFont="1" applyFill="1" applyBorder="1" applyAlignment="1">
      <alignment horizontal="center" vertical="center" wrapText="1"/>
    </xf>
    <xf numFmtId="179" fontId="34" fillId="0" borderId="1" xfId="0" applyNumberFormat="1" applyFont="1" applyFill="1" applyBorder="1" applyAlignment="1">
      <alignment horizontal="center" vertical="center" wrapText="1"/>
    </xf>
    <xf numFmtId="0" fontId="35" fillId="0" borderId="13" xfId="0" applyFont="1" applyFill="1" applyBorder="1" applyAlignment="1">
      <alignment horizontal="center" vertical="center" wrapText="1"/>
    </xf>
    <xf numFmtId="0" fontId="35" fillId="0" borderId="1" xfId="0" applyFont="1" applyFill="1" applyBorder="1" applyAlignment="1">
      <alignment horizontal="center" vertical="center" wrapText="1"/>
    </xf>
    <xf numFmtId="181" fontId="35" fillId="0" borderId="1" xfId="0" applyNumberFormat="1" applyFont="1" applyFill="1" applyBorder="1" applyAlignment="1">
      <alignment horizontal="center" vertical="center" wrapText="1"/>
    </xf>
    <xf numFmtId="179" fontId="35" fillId="0" borderId="1" xfId="0" applyNumberFormat="1" applyFont="1" applyFill="1" applyBorder="1" applyAlignment="1">
      <alignment horizontal="center" vertical="center" wrapText="1"/>
    </xf>
    <xf numFmtId="0" fontId="35" fillId="0" borderId="14" xfId="0" applyFont="1" applyFill="1" applyBorder="1" applyAlignment="1">
      <alignment horizontal="center" vertical="center" wrapText="1"/>
    </xf>
    <xf numFmtId="0" fontId="35" fillId="0" borderId="15" xfId="0" applyFont="1" applyFill="1" applyBorder="1" applyAlignment="1">
      <alignment horizontal="center" vertical="center" wrapText="1"/>
    </xf>
    <xf numFmtId="0" fontId="35" fillId="0" borderId="7" xfId="0" applyFont="1" applyFill="1" applyBorder="1" applyAlignment="1">
      <alignment horizontal="center" vertical="center" wrapText="1"/>
    </xf>
    <xf numFmtId="0" fontId="35" fillId="0" borderId="18" xfId="0" applyFont="1" applyFill="1" applyBorder="1" applyAlignment="1">
      <alignment horizontal="center" vertical="center" wrapText="1"/>
    </xf>
    <xf numFmtId="0" fontId="36" fillId="0" borderId="15" xfId="0" applyFont="1" applyFill="1" applyBorder="1" applyAlignment="1">
      <alignment horizontal="center" vertical="center" wrapText="1"/>
    </xf>
    <xf numFmtId="0" fontId="36" fillId="0" borderId="7" xfId="0" applyFont="1" applyFill="1" applyBorder="1" applyAlignment="1">
      <alignment horizontal="center" vertical="center" wrapText="1"/>
    </xf>
    <xf numFmtId="0" fontId="36" fillId="0" borderId="18" xfId="0" applyFont="1" applyFill="1" applyBorder="1" applyAlignment="1">
      <alignment horizontal="center" vertical="center" wrapText="1"/>
    </xf>
    <xf numFmtId="179" fontId="36" fillId="0" borderId="1" xfId="0" applyNumberFormat="1" applyFont="1" applyFill="1" applyBorder="1" applyAlignment="1">
      <alignment horizontal="center" vertical="center" wrapText="1"/>
    </xf>
    <xf numFmtId="0" fontId="0" fillId="0" borderId="0" xfId="0" applyFill="1" applyBorder="1" applyAlignment="1">
      <alignment horizontal="center" vertical="center"/>
    </xf>
    <xf numFmtId="0" fontId="23" fillId="0" borderId="0" xfId="0" applyFont="1" applyFill="1" applyBorder="1" applyAlignment="1">
      <alignment horizontal="center" vertical="center"/>
    </xf>
    <xf numFmtId="0" fontId="32" fillId="0" borderId="0" xfId="0" applyFont="1" applyFill="1" applyBorder="1">
      <alignment vertical="center"/>
    </xf>
    <xf numFmtId="0" fontId="32" fillId="0" borderId="0" xfId="0" applyFont="1" applyFill="1">
      <alignment vertical="center"/>
    </xf>
    <xf numFmtId="0" fontId="37" fillId="0" borderId="13" xfId="0" applyFont="1" applyFill="1" applyBorder="1" applyAlignment="1">
      <alignment horizontal="center" vertical="center" wrapText="1"/>
    </xf>
    <xf numFmtId="177" fontId="35" fillId="0" borderId="13" xfId="0" applyNumberFormat="1" applyFont="1" applyFill="1" applyBorder="1" applyAlignment="1">
      <alignment horizontal="center" vertical="center"/>
    </xf>
    <xf numFmtId="0" fontId="37" fillId="0" borderId="14" xfId="0" applyFont="1" applyFill="1" applyBorder="1" applyAlignment="1">
      <alignment horizontal="center" vertical="center" wrapText="1"/>
    </xf>
    <xf numFmtId="177" fontId="35" fillId="0" borderId="14" xfId="0" applyNumberFormat="1" applyFont="1" applyFill="1" applyBorder="1" applyAlignment="1">
      <alignment horizontal="center" vertical="center"/>
    </xf>
    <xf numFmtId="177" fontId="35" fillId="0" borderId="15" xfId="0" applyNumberFormat="1" applyFont="1" applyFill="1" applyBorder="1" applyAlignment="1">
      <alignment horizontal="center" vertical="center"/>
    </xf>
    <xf numFmtId="177" fontId="35" fillId="0" borderId="1" xfId="0" applyNumberFormat="1" applyFont="1" applyFill="1" applyBorder="1" applyAlignment="1">
      <alignment horizontal="center" vertical="center"/>
    </xf>
    <xf numFmtId="0" fontId="38" fillId="0" borderId="15" xfId="0" applyFont="1" applyFill="1" applyBorder="1" applyAlignment="1">
      <alignment horizontal="center" vertical="center" wrapText="1"/>
    </xf>
    <xf numFmtId="177" fontId="36" fillId="0" borderId="1" xfId="0" applyNumberFormat="1" applyFont="1" applyFill="1" applyBorder="1" applyAlignment="1">
      <alignment horizontal="center" vertical="center"/>
    </xf>
    <xf numFmtId="0" fontId="37" fillId="0" borderId="1" xfId="0" applyFont="1" applyFill="1" applyBorder="1" applyAlignment="1">
      <alignment horizontal="center" vertical="center"/>
    </xf>
    <xf numFmtId="0" fontId="37" fillId="0" borderId="13" xfId="0" applyFont="1" applyFill="1" applyBorder="1" applyAlignment="1">
      <alignment horizontal="center" vertical="center"/>
    </xf>
    <xf numFmtId="0" fontId="37" fillId="0" borderId="14" xfId="0" applyFont="1" applyFill="1" applyBorder="1" applyAlignment="1">
      <alignment horizontal="center" vertical="center"/>
    </xf>
    <xf numFmtId="0" fontId="38" fillId="0" borderId="15" xfId="0" applyFont="1" applyFill="1" applyBorder="1" applyAlignment="1">
      <alignment horizontal="center" vertical="center"/>
    </xf>
    <xf numFmtId="177" fontId="36" fillId="0" borderId="7" xfId="0" applyNumberFormat="1" applyFont="1" applyFill="1" applyBorder="1" applyAlignment="1">
      <alignment horizontal="center" vertical="center"/>
    </xf>
    <xf numFmtId="177" fontId="36" fillId="0" borderId="18" xfId="0" applyNumberFormat="1" applyFont="1" applyFill="1" applyBorder="1" applyAlignment="1">
      <alignment horizontal="center" vertical="center"/>
    </xf>
    <xf numFmtId="0" fontId="37" fillId="0" borderId="15" xfId="0" applyFont="1" applyFill="1" applyBorder="1" applyAlignment="1">
      <alignment horizontal="center" vertical="center"/>
    </xf>
    <xf numFmtId="177" fontId="39" fillId="0" borderId="1" xfId="0" applyNumberFormat="1" applyFont="1" applyFill="1" applyBorder="1" applyAlignment="1">
      <alignment horizontal="center" vertical="center"/>
    </xf>
    <xf numFmtId="179" fontId="39" fillId="0" borderId="1" xfId="0" applyNumberFormat="1" applyFont="1" applyFill="1" applyBorder="1" applyAlignment="1">
      <alignment horizontal="center" vertical="center"/>
    </xf>
    <xf numFmtId="179" fontId="39" fillId="0" borderId="1" xfId="0" applyNumberFormat="1" applyFont="1" applyFill="1" applyBorder="1" applyAlignment="1">
      <alignment horizontal="center" vertical="center" wrapText="1"/>
    </xf>
    <xf numFmtId="0" fontId="40" fillId="0" borderId="1" xfId="0" applyFon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 2" xfId="5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workbookViewId="0">
      <selection activeCell="A1" sqref="A1:H1"/>
    </sheetView>
  </sheetViews>
  <sheetFormatPr defaultColWidth="9" defaultRowHeight="13.5"/>
  <cols>
    <col min="2" max="2" width="12.875" style="195" customWidth="1"/>
    <col min="3" max="3" width="23.125" customWidth="1"/>
    <col min="4" max="4" width="12.75" customWidth="1"/>
    <col min="5" max="5" width="17.25" customWidth="1"/>
    <col min="6" max="6" width="17.375" customWidth="1"/>
    <col min="7" max="7" width="17.75" customWidth="1"/>
    <col min="8" max="8" width="13.875" customWidth="1"/>
    <col min="9" max="9" width="16" customWidth="1"/>
  </cols>
  <sheetData>
    <row r="1" ht="28.5" customHeight="1" spans="1:11">
      <c r="A1" s="196" t="s">
        <v>0</v>
      </c>
      <c r="B1" s="196"/>
      <c r="C1" s="196"/>
      <c r="D1" s="196"/>
      <c r="E1" s="196"/>
      <c r="F1" s="196"/>
      <c r="G1" s="196"/>
      <c r="H1" s="196"/>
      <c r="I1" s="202"/>
      <c r="J1" s="203"/>
      <c r="K1" s="203"/>
    </row>
    <row r="2" ht="24.75" customHeight="1" spans="2:11">
      <c r="B2" s="197" t="s">
        <v>1</v>
      </c>
      <c r="C2" s="197"/>
      <c r="D2" s="197"/>
      <c r="E2" s="197"/>
      <c r="F2" s="197"/>
      <c r="G2" s="197"/>
      <c r="H2" s="197"/>
      <c r="I2" s="192"/>
      <c r="J2" s="192"/>
      <c r="K2" s="192"/>
    </row>
    <row r="3" s="192" customFormat="1" ht="57" customHeight="1" spans="1:11">
      <c r="A3" s="198" t="s">
        <v>2</v>
      </c>
      <c r="B3" s="198" t="s">
        <v>3</v>
      </c>
      <c r="C3" s="198" t="s">
        <v>4</v>
      </c>
      <c r="D3" s="198" t="s">
        <v>5</v>
      </c>
      <c r="E3" s="198" t="s">
        <v>6</v>
      </c>
      <c r="F3" s="198" t="s">
        <v>7</v>
      </c>
      <c r="G3" s="198" t="s">
        <v>8</v>
      </c>
      <c r="H3" s="198" t="s">
        <v>9</v>
      </c>
      <c r="I3" s="194"/>
      <c r="J3" s="194"/>
      <c r="K3" s="194"/>
    </row>
    <row r="4" s="193" customFormat="1" ht="45" customHeight="1" spans="1:11">
      <c r="A4" s="199">
        <v>1</v>
      </c>
      <c r="B4" s="199" t="s">
        <v>10</v>
      </c>
      <c r="C4" s="200">
        <f t="shared" ref="C4:G4" si="0">SUM(C5:C12)</f>
        <v>2.70288</v>
      </c>
      <c r="D4" s="200">
        <f t="shared" si="0"/>
        <v>1.82112</v>
      </c>
      <c r="E4" s="200">
        <f t="shared" si="0"/>
        <v>5.928675</v>
      </c>
      <c r="F4" s="200">
        <f t="shared" si="0"/>
        <v>7.539435</v>
      </c>
      <c r="G4" s="200">
        <f t="shared" si="0"/>
        <v>1.496745</v>
      </c>
      <c r="H4" s="200">
        <f>SUM(C4:G4)</f>
        <v>19.488855</v>
      </c>
      <c r="I4" s="204"/>
      <c r="J4" s="204"/>
      <c r="K4" s="204"/>
    </row>
    <row r="5" s="194" customFormat="1" ht="45" customHeight="1" spans="1:8">
      <c r="A5" s="199">
        <v>2</v>
      </c>
      <c r="B5" s="199" t="s">
        <v>11</v>
      </c>
      <c r="C5" s="200">
        <v>1.388055</v>
      </c>
      <c r="D5" s="200">
        <v>0.619815</v>
      </c>
      <c r="E5" s="200">
        <v>2.27442</v>
      </c>
      <c r="F5" s="200">
        <v>4.645695</v>
      </c>
      <c r="G5" s="200">
        <v>0.61173</v>
      </c>
      <c r="H5" s="200">
        <f t="shared" ref="H5" si="1">SUM(C5:G5)</f>
        <v>9.539715</v>
      </c>
    </row>
    <row r="6" s="194" customFormat="1" ht="45" customHeight="1" spans="1:8">
      <c r="A6" s="199">
        <v>3</v>
      </c>
      <c r="B6" s="199" t="s">
        <v>12</v>
      </c>
      <c r="C6" s="200">
        <v>0</v>
      </c>
      <c r="D6" s="200">
        <v>0.307695</v>
      </c>
      <c r="E6" s="200">
        <v>0.708735</v>
      </c>
      <c r="F6" s="200">
        <v>2.329995</v>
      </c>
      <c r="G6" s="200">
        <v>0.625815</v>
      </c>
      <c r="H6" s="200">
        <f t="shared" ref="H6:H12" si="2">SUM(C6:G6)</f>
        <v>3.97224</v>
      </c>
    </row>
    <row r="7" s="194" customFormat="1" ht="45" customHeight="1" spans="1:8">
      <c r="A7" s="201">
        <v>4</v>
      </c>
      <c r="B7" s="199" t="s">
        <v>13</v>
      </c>
      <c r="C7" s="200">
        <v>0.00039</v>
      </c>
      <c r="D7" s="200">
        <v>0.40203</v>
      </c>
      <c r="E7" s="200">
        <v>0.017835</v>
      </c>
      <c r="F7" s="200">
        <v>0.013395</v>
      </c>
      <c r="G7" s="200">
        <v>0.05043</v>
      </c>
      <c r="H7" s="200">
        <f t="shared" si="2"/>
        <v>0.48408</v>
      </c>
    </row>
    <row r="8" s="194" customFormat="1" ht="45" customHeight="1" spans="1:8">
      <c r="A8" s="199">
        <v>5</v>
      </c>
      <c r="B8" s="199" t="s">
        <v>14</v>
      </c>
      <c r="C8" s="200">
        <v>0</v>
      </c>
      <c r="D8" s="200">
        <v>0.016305</v>
      </c>
      <c r="E8" s="200">
        <v>0.00108</v>
      </c>
      <c r="F8" s="200">
        <v>0.00306</v>
      </c>
      <c r="G8" s="200">
        <v>0</v>
      </c>
      <c r="H8" s="200">
        <f t="shared" si="2"/>
        <v>0.020445</v>
      </c>
    </row>
    <row r="9" s="194" customFormat="1" ht="45" customHeight="1" spans="1:8">
      <c r="A9" s="199">
        <v>6</v>
      </c>
      <c r="B9" s="199" t="s">
        <v>15</v>
      </c>
      <c r="C9" s="200">
        <v>0.00993</v>
      </c>
      <c r="D9" s="200">
        <v>0.11376</v>
      </c>
      <c r="E9" s="200">
        <v>0.3807</v>
      </c>
      <c r="F9" s="200">
        <v>0.153615</v>
      </c>
      <c r="G9" s="200">
        <v>0.162375</v>
      </c>
      <c r="H9" s="200">
        <f t="shared" si="2"/>
        <v>0.82038</v>
      </c>
    </row>
    <row r="10" s="194" customFormat="1" ht="45" customHeight="1" spans="1:8">
      <c r="A10" s="199">
        <v>7</v>
      </c>
      <c r="B10" s="199" t="s">
        <v>16</v>
      </c>
      <c r="C10" s="200">
        <v>1.304505</v>
      </c>
      <c r="D10" s="200">
        <v>0.361515</v>
      </c>
      <c r="E10" s="200">
        <v>2.34507</v>
      </c>
      <c r="F10" s="200">
        <v>0.38199</v>
      </c>
      <c r="G10" s="200">
        <v>0.04446</v>
      </c>
      <c r="H10" s="200">
        <f t="shared" si="2"/>
        <v>4.43754</v>
      </c>
    </row>
    <row r="11" s="194" customFormat="1" ht="45" customHeight="1" spans="1:8">
      <c r="A11" s="201">
        <v>8</v>
      </c>
      <c r="B11" s="199" t="s">
        <v>17</v>
      </c>
      <c r="C11" s="200">
        <v>0</v>
      </c>
      <c r="D11" s="200">
        <v>0</v>
      </c>
      <c r="E11" s="200">
        <v>0</v>
      </c>
      <c r="F11" s="200">
        <v>0.01164</v>
      </c>
      <c r="G11" s="200">
        <v>0.001935</v>
      </c>
      <c r="H11" s="200">
        <f t="shared" si="2"/>
        <v>0.013575</v>
      </c>
    </row>
    <row r="12" s="194" customFormat="1" ht="45" customHeight="1" spans="1:11">
      <c r="A12" s="199">
        <v>9</v>
      </c>
      <c r="B12" s="199" t="s">
        <v>18</v>
      </c>
      <c r="C12" s="200">
        <v>0</v>
      </c>
      <c r="D12" s="200">
        <v>0</v>
      </c>
      <c r="E12" s="200">
        <v>0.200835</v>
      </c>
      <c r="F12" s="200">
        <v>4.5e-5</v>
      </c>
      <c r="G12" s="200">
        <v>0</v>
      </c>
      <c r="H12" s="200">
        <f t="shared" si="2"/>
        <v>0.20088</v>
      </c>
      <c r="I12"/>
      <c r="J12"/>
      <c r="K12"/>
    </row>
  </sheetData>
  <mergeCells count="2">
    <mergeCell ref="A1:H1"/>
    <mergeCell ref="B2:H2"/>
  </mergeCells>
  <pageMargins left="0.699305555555556" right="0.699305555555556" top="0.75" bottom="0.75" header="0.3" footer="0.3"/>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FB186"/>
  <sheetViews>
    <sheetView tabSelected="1" zoomScale="85" zoomScaleNormal="85" topLeftCell="A127" workbookViewId="0">
      <selection activeCell="I131" sqref="I131"/>
    </sheetView>
  </sheetViews>
  <sheetFormatPr defaultColWidth="9" defaultRowHeight="13.5"/>
  <cols>
    <col min="1" max="1" width="9.7" style="212" customWidth="1"/>
    <col min="2" max="2" width="12.9333333333333" style="251" customWidth="1"/>
    <col min="3" max="3" width="41.9083333333333" style="213" customWidth="1"/>
    <col min="4" max="4" width="21.4666666666667" style="212" customWidth="1"/>
    <col min="5" max="5" width="16.9" style="252" customWidth="1"/>
    <col min="6" max="6" width="14.4" style="253" customWidth="1"/>
    <col min="7" max="7" width="13.525" style="253" customWidth="1"/>
    <col min="8" max="8" width="13.8166666666667" style="254" customWidth="1"/>
    <col min="9" max="9" width="20" style="224" customWidth="1"/>
    <col min="10" max="16382" width="9" style="213"/>
  </cols>
  <sheetData>
    <row r="1" ht="61" customHeight="1" spans="1:9">
      <c r="A1" s="255" t="s">
        <v>19</v>
      </c>
      <c r="B1" s="255"/>
      <c r="C1" s="255"/>
      <c r="D1" s="255"/>
      <c r="E1" s="256"/>
      <c r="F1" s="257"/>
      <c r="G1" s="257"/>
      <c r="H1" s="257"/>
      <c r="I1" s="277"/>
    </row>
    <row r="2" ht="30" customHeight="1" spans="1:9">
      <c r="A2" s="258" t="s">
        <v>20</v>
      </c>
      <c r="B2" s="259"/>
      <c r="C2" s="259"/>
      <c r="D2" s="259"/>
      <c r="E2" s="259"/>
      <c r="F2" s="259"/>
      <c r="G2" s="259"/>
      <c r="H2" s="260"/>
      <c r="I2" s="277"/>
    </row>
    <row r="3" ht="39" customHeight="1" spans="1:9">
      <c r="A3" s="261" t="s">
        <v>3</v>
      </c>
      <c r="B3" s="262" t="s">
        <v>21</v>
      </c>
      <c r="C3" s="261" t="s">
        <v>22</v>
      </c>
      <c r="D3" s="261" t="s">
        <v>23</v>
      </c>
      <c r="E3" s="263" t="s">
        <v>24</v>
      </c>
      <c r="F3" s="264" t="s">
        <v>25</v>
      </c>
      <c r="G3" s="264" t="s">
        <v>26</v>
      </c>
      <c r="H3" s="264" t="s">
        <v>27</v>
      </c>
      <c r="I3" s="277"/>
    </row>
    <row r="4" ht="35" customHeight="1" spans="1:9">
      <c r="A4" s="265" t="s">
        <v>11</v>
      </c>
      <c r="B4" s="265" t="s">
        <v>28</v>
      </c>
      <c r="C4" s="266" t="s">
        <v>29</v>
      </c>
      <c r="D4" s="266" t="s">
        <v>30</v>
      </c>
      <c r="E4" s="267">
        <v>40487</v>
      </c>
      <c r="F4" s="268">
        <v>62.9529</v>
      </c>
      <c r="G4" s="268">
        <v>20.6317</v>
      </c>
      <c r="H4" s="268">
        <f t="shared" ref="H4:H11" si="0">F4-G4</f>
        <v>42.3212</v>
      </c>
      <c r="I4" s="278"/>
    </row>
    <row r="5" ht="35" customHeight="1" spans="1:9">
      <c r="A5" s="269"/>
      <c r="B5" s="269"/>
      <c r="C5" s="266" t="s">
        <v>31</v>
      </c>
      <c r="D5" s="266" t="s">
        <v>32</v>
      </c>
      <c r="E5" s="267">
        <v>41273</v>
      </c>
      <c r="F5" s="268">
        <v>56.8895</v>
      </c>
      <c r="G5" s="268">
        <v>19.5713</v>
      </c>
      <c r="H5" s="268">
        <f t="shared" si="0"/>
        <v>37.3182</v>
      </c>
      <c r="I5" s="278"/>
    </row>
    <row r="6" ht="35" customHeight="1" spans="1:9">
      <c r="A6" s="269"/>
      <c r="B6" s="269"/>
      <c r="C6" s="266" t="s">
        <v>33</v>
      </c>
      <c r="D6" s="266" t="s">
        <v>34</v>
      </c>
      <c r="E6" s="267">
        <v>41273</v>
      </c>
      <c r="F6" s="268">
        <v>44.6816</v>
      </c>
      <c r="G6" s="268">
        <v>25.463917</v>
      </c>
      <c r="H6" s="268">
        <f t="shared" si="0"/>
        <v>19.217683</v>
      </c>
      <c r="I6" s="278"/>
    </row>
    <row r="7" ht="35" customHeight="1" spans="1:9">
      <c r="A7" s="269"/>
      <c r="B7" s="269"/>
      <c r="C7" s="266" t="s">
        <v>35</v>
      </c>
      <c r="D7" s="266" t="s">
        <v>36</v>
      </c>
      <c r="E7" s="267">
        <v>41273</v>
      </c>
      <c r="F7" s="268">
        <v>36.3578</v>
      </c>
      <c r="G7" s="268">
        <v>0.2717</v>
      </c>
      <c r="H7" s="268">
        <f t="shared" si="0"/>
        <v>36.0861</v>
      </c>
      <c r="I7" s="278"/>
    </row>
    <row r="8" ht="35" customHeight="1" spans="1:9">
      <c r="A8" s="269"/>
      <c r="B8" s="269"/>
      <c r="C8" s="266" t="s">
        <v>37</v>
      </c>
      <c r="D8" s="266" t="s">
        <v>38</v>
      </c>
      <c r="E8" s="267">
        <v>41273</v>
      </c>
      <c r="F8" s="268">
        <v>64.2523</v>
      </c>
      <c r="G8" s="268">
        <v>3.1722</v>
      </c>
      <c r="H8" s="268">
        <f t="shared" si="0"/>
        <v>61.0801</v>
      </c>
      <c r="I8" s="278"/>
    </row>
    <row r="9" ht="35" customHeight="1" spans="1:9">
      <c r="A9" s="269"/>
      <c r="B9" s="269"/>
      <c r="C9" s="266" t="s">
        <v>39</v>
      </c>
      <c r="D9" s="266" t="s">
        <v>40</v>
      </c>
      <c r="E9" s="267">
        <v>41273</v>
      </c>
      <c r="F9" s="268">
        <v>53.03</v>
      </c>
      <c r="G9" s="268">
        <v>19.1644</v>
      </c>
      <c r="H9" s="268">
        <f t="shared" si="0"/>
        <v>33.8656</v>
      </c>
      <c r="I9" s="278"/>
    </row>
    <row r="10" ht="35" customHeight="1" spans="1:9">
      <c r="A10" s="269"/>
      <c r="B10" s="269"/>
      <c r="C10" s="266" t="s">
        <v>41</v>
      </c>
      <c r="D10" s="266" t="s">
        <v>42</v>
      </c>
      <c r="E10" s="267">
        <v>42369</v>
      </c>
      <c r="F10" s="268">
        <v>31.8984</v>
      </c>
      <c r="G10" s="268">
        <v>0</v>
      </c>
      <c r="H10" s="268">
        <f t="shared" si="0"/>
        <v>31.8984</v>
      </c>
      <c r="I10" s="278"/>
    </row>
    <row r="11" ht="35" customHeight="1" spans="1:9">
      <c r="A11" s="269"/>
      <c r="B11" s="270"/>
      <c r="C11" s="271" t="s">
        <v>43</v>
      </c>
      <c r="D11" s="272"/>
      <c r="E11" s="272"/>
      <c r="F11" s="268">
        <f>SUM(F4:F10)</f>
        <v>350.0625</v>
      </c>
      <c r="G11" s="268">
        <f>SUM(G4:G10)</f>
        <v>88.275217</v>
      </c>
      <c r="H11" s="268">
        <f t="shared" si="0"/>
        <v>261.787283</v>
      </c>
      <c r="I11" s="278"/>
    </row>
    <row r="12" ht="35" customHeight="1" spans="1:9">
      <c r="A12" s="269"/>
      <c r="B12" s="265" t="s">
        <v>44</v>
      </c>
      <c r="C12" s="266" t="s">
        <v>45</v>
      </c>
      <c r="D12" s="266" t="s">
        <v>46</v>
      </c>
      <c r="E12" s="267">
        <v>40526.419525463</v>
      </c>
      <c r="F12" s="268">
        <v>33.702</v>
      </c>
      <c r="G12" s="268">
        <v>13.27977</v>
      </c>
      <c r="H12" s="268">
        <f t="shared" ref="H12:H64" si="1">F12-G12</f>
        <v>20.42223</v>
      </c>
      <c r="I12" s="278"/>
    </row>
    <row r="13" ht="35" customHeight="1" spans="1:9">
      <c r="A13" s="269"/>
      <c r="B13" s="269"/>
      <c r="C13" s="266" t="s">
        <v>47</v>
      </c>
      <c r="D13" s="266" t="s">
        <v>48</v>
      </c>
      <c r="E13" s="267">
        <v>40499</v>
      </c>
      <c r="F13" s="268">
        <v>20.3417</v>
      </c>
      <c r="G13" s="268">
        <v>7.959957</v>
      </c>
      <c r="H13" s="268">
        <f t="shared" si="1"/>
        <v>12.381743</v>
      </c>
      <c r="I13" s="278"/>
    </row>
    <row r="14" ht="35" customHeight="1" spans="1:9">
      <c r="A14" s="269"/>
      <c r="B14" s="269"/>
      <c r="C14" s="266" t="s">
        <v>49</v>
      </c>
      <c r="D14" s="266" t="s">
        <v>50</v>
      </c>
      <c r="E14" s="267">
        <v>40249.6778240741</v>
      </c>
      <c r="F14" s="268">
        <v>34.0623</v>
      </c>
      <c r="G14" s="268">
        <v>14.236541</v>
      </c>
      <c r="H14" s="268">
        <f t="shared" si="1"/>
        <v>19.825759</v>
      </c>
      <c r="I14" s="278"/>
    </row>
    <row r="15" ht="35" customHeight="1" spans="1:8">
      <c r="A15" s="269"/>
      <c r="B15" s="269"/>
      <c r="C15" s="266" t="s">
        <v>51</v>
      </c>
      <c r="D15" s="266" t="s">
        <v>52</v>
      </c>
      <c r="E15" s="267">
        <v>40903</v>
      </c>
      <c r="F15" s="268">
        <v>41.1928</v>
      </c>
      <c r="G15" s="268">
        <v>4.427059</v>
      </c>
      <c r="H15" s="268">
        <f t="shared" si="1"/>
        <v>36.765741</v>
      </c>
    </row>
    <row r="16" ht="35" customHeight="1" spans="1:8">
      <c r="A16" s="269"/>
      <c r="B16" s="269"/>
      <c r="C16" s="266" t="s">
        <v>53</v>
      </c>
      <c r="D16" s="266" t="s">
        <v>54</v>
      </c>
      <c r="E16" s="267">
        <v>40903</v>
      </c>
      <c r="F16" s="268">
        <v>63.289</v>
      </c>
      <c r="G16" s="268">
        <v>27.020594</v>
      </c>
      <c r="H16" s="268">
        <f t="shared" si="1"/>
        <v>36.268406</v>
      </c>
    </row>
    <row r="17" ht="35" customHeight="1" spans="1:8">
      <c r="A17" s="269"/>
      <c r="B17" s="269"/>
      <c r="C17" s="266" t="s">
        <v>55</v>
      </c>
      <c r="D17" s="266" t="s">
        <v>56</v>
      </c>
      <c r="E17" s="267">
        <v>40903</v>
      </c>
      <c r="F17" s="268">
        <v>42.4101</v>
      </c>
      <c r="G17" s="268">
        <v>6.091291</v>
      </c>
      <c r="H17" s="268">
        <f t="shared" si="1"/>
        <v>36.318809</v>
      </c>
    </row>
    <row r="18" ht="35" customHeight="1" spans="1:8">
      <c r="A18" s="269"/>
      <c r="B18" s="269"/>
      <c r="C18" s="266" t="s">
        <v>57</v>
      </c>
      <c r="D18" s="266" t="s">
        <v>58</v>
      </c>
      <c r="E18" s="267">
        <v>40903</v>
      </c>
      <c r="F18" s="268">
        <v>62.366</v>
      </c>
      <c r="G18" s="268">
        <v>27.8431</v>
      </c>
      <c r="H18" s="268">
        <f t="shared" si="1"/>
        <v>34.5229</v>
      </c>
    </row>
    <row r="19" ht="35" customHeight="1" spans="1:8">
      <c r="A19" s="269"/>
      <c r="B19" s="269"/>
      <c r="C19" s="266" t="s">
        <v>59</v>
      </c>
      <c r="D19" s="266" t="s">
        <v>60</v>
      </c>
      <c r="E19" s="267">
        <v>40900</v>
      </c>
      <c r="F19" s="268">
        <v>53.3951</v>
      </c>
      <c r="G19" s="268">
        <v>17.981999</v>
      </c>
      <c r="H19" s="268">
        <f t="shared" si="1"/>
        <v>35.413101</v>
      </c>
    </row>
    <row r="20" ht="35" customHeight="1" spans="1:8">
      <c r="A20" s="269"/>
      <c r="B20" s="269"/>
      <c r="C20" s="266" t="s">
        <v>61</v>
      </c>
      <c r="D20" s="266" t="s">
        <v>62</v>
      </c>
      <c r="E20" s="267">
        <v>40903</v>
      </c>
      <c r="F20" s="268">
        <v>43.4038</v>
      </c>
      <c r="G20" s="268">
        <v>8.852557</v>
      </c>
      <c r="H20" s="268">
        <f t="shared" si="1"/>
        <v>34.551243</v>
      </c>
    </row>
    <row r="21" ht="35" customHeight="1" spans="1:8">
      <c r="A21" s="269"/>
      <c r="B21" s="269"/>
      <c r="C21" s="266" t="s">
        <v>63</v>
      </c>
      <c r="D21" s="266" t="s">
        <v>64</v>
      </c>
      <c r="E21" s="267">
        <v>40903</v>
      </c>
      <c r="F21" s="268">
        <v>42.5438</v>
      </c>
      <c r="G21" s="268">
        <v>7.9327</v>
      </c>
      <c r="H21" s="268">
        <f t="shared" si="1"/>
        <v>34.6111</v>
      </c>
    </row>
    <row r="22" ht="35" customHeight="1" spans="1:8">
      <c r="A22" s="269"/>
      <c r="B22" s="269"/>
      <c r="C22" s="266" t="s">
        <v>65</v>
      </c>
      <c r="D22" s="266" t="s">
        <v>66</v>
      </c>
      <c r="E22" s="267">
        <v>40903</v>
      </c>
      <c r="F22" s="268">
        <v>49.884</v>
      </c>
      <c r="G22" s="268">
        <v>26.133255</v>
      </c>
      <c r="H22" s="268">
        <f t="shared" si="1"/>
        <v>23.750745</v>
      </c>
    </row>
    <row r="23" ht="35" customHeight="1" spans="1:8">
      <c r="A23" s="269"/>
      <c r="B23" s="269"/>
      <c r="C23" s="266" t="s">
        <v>67</v>
      </c>
      <c r="D23" s="266" t="s">
        <v>68</v>
      </c>
      <c r="E23" s="267">
        <v>40903</v>
      </c>
      <c r="F23" s="268">
        <v>40.4707</v>
      </c>
      <c r="G23" s="268">
        <v>2.946432</v>
      </c>
      <c r="H23" s="268">
        <f t="shared" si="1"/>
        <v>37.524268</v>
      </c>
    </row>
    <row r="24" ht="35" customHeight="1" spans="1:8">
      <c r="A24" s="269"/>
      <c r="B24" s="269"/>
      <c r="C24" s="266" t="s">
        <v>69</v>
      </c>
      <c r="D24" s="266" t="s">
        <v>70</v>
      </c>
      <c r="E24" s="267">
        <v>41009</v>
      </c>
      <c r="F24" s="268">
        <v>32.6553</v>
      </c>
      <c r="G24" s="268">
        <v>10.187448</v>
      </c>
      <c r="H24" s="268">
        <f t="shared" si="1"/>
        <v>22.467852</v>
      </c>
    </row>
    <row r="25" ht="35" customHeight="1" spans="1:8">
      <c r="A25" s="269"/>
      <c r="B25" s="269"/>
      <c r="C25" s="266" t="s">
        <v>71</v>
      </c>
      <c r="D25" s="266" t="s">
        <v>72</v>
      </c>
      <c r="E25" s="267">
        <v>41026</v>
      </c>
      <c r="F25" s="268">
        <v>61.2978</v>
      </c>
      <c r="G25" s="268">
        <v>0</v>
      </c>
      <c r="H25" s="268">
        <f t="shared" si="1"/>
        <v>61.2978</v>
      </c>
    </row>
    <row r="26" ht="35" customHeight="1" spans="1:8">
      <c r="A26" s="269"/>
      <c r="B26" s="269"/>
      <c r="C26" s="266" t="s">
        <v>73</v>
      </c>
      <c r="D26" s="266" t="s">
        <v>74</v>
      </c>
      <c r="E26" s="267">
        <v>41026</v>
      </c>
      <c r="F26" s="268">
        <v>61.1109</v>
      </c>
      <c r="G26" s="268">
        <v>3.272838</v>
      </c>
      <c r="H26" s="268">
        <f t="shared" si="1"/>
        <v>57.838062</v>
      </c>
    </row>
    <row r="27" ht="35" customHeight="1" spans="1:8">
      <c r="A27" s="269"/>
      <c r="B27" s="269"/>
      <c r="C27" s="266" t="s">
        <v>75</v>
      </c>
      <c r="D27" s="266" t="s">
        <v>76</v>
      </c>
      <c r="E27" s="267">
        <v>41081</v>
      </c>
      <c r="F27" s="268">
        <v>31.6711</v>
      </c>
      <c r="G27" s="268">
        <v>6.811956</v>
      </c>
      <c r="H27" s="268">
        <f t="shared" si="1"/>
        <v>24.859144</v>
      </c>
    </row>
    <row r="28" ht="35" customHeight="1" spans="1:8">
      <c r="A28" s="269"/>
      <c r="B28" s="269"/>
      <c r="C28" s="266" t="s">
        <v>77</v>
      </c>
      <c r="D28" s="266" t="s">
        <v>78</v>
      </c>
      <c r="E28" s="267">
        <v>41106</v>
      </c>
      <c r="F28" s="268">
        <v>46.4369</v>
      </c>
      <c r="G28" s="268">
        <v>19.596594</v>
      </c>
      <c r="H28" s="268">
        <f t="shared" si="1"/>
        <v>26.840306</v>
      </c>
    </row>
    <row r="29" ht="35" customHeight="1" spans="1:8">
      <c r="A29" s="269"/>
      <c r="B29" s="269"/>
      <c r="C29" s="266" t="s">
        <v>79</v>
      </c>
      <c r="D29" s="266" t="s">
        <v>80</v>
      </c>
      <c r="E29" s="267">
        <v>41026</v>
      </c>
      <c r="F29" s="268">
        <v>23.0399</v>
      </c>
      <c r="G29" s="268">
        <v>0</v>
      </c>
      <c r="H29" s="268">
        <f t="shared" si="1"/>
        <v>23.0399</v>
      </c>
    </row>
    <row r="30" ht="35" customHeight="1" spans="1:8">
      <c r="A30" s="269"/>
      <c r="B30" s="269"/>
      <c r="C30" s="266" t="s">
        <v>81</v>
      </c>
      <c r="D30" s="266" t="s">
        <v>82</v>
      </c>
      <c r="E30" s="267">
        <v>41026</v>
      </c>
      <c r="F30" s="268">
        <v>58.3991</v>
      </c>
      <c r="G30" s="268">
        <v>11.767633</v>
      </c>
      <c r="H30" s="268">
        <f t="shared" si="1"/>
        <v>46.631467</v>
      </c>
    </row>
    <row r="31" ht="35" customHeight="1" spans="1:8">
      <c r="A31" s="269"/>
      <c r="B31" s="269"/>
      <c r="C31" s="266" t="s">
        <v>83</v>
      </c>
      <c r="D31" s="266" t="s">
        <v>84</v>
      </c>
      <c r="E31" s="267">
        <v>41026</v>
      </c>
      <c r="F31" s="268">
        <v>42.7724</v>
      </c>
      <c r="G31" s="268">
        <v>10.992332</v>
      </c>
      <c r="H31" s="268">
        <f t="shared" si="1"/>
        <v>31.780068</v>
      </c>
    </row>
    <row r="32" ht="35" customHeight="1" spans="1:8">
      <c r="A32" s="269"/>
      <c r="B32" s="269"/>
      <c r="C32" s="266" t="s">
        <v>85</v>
      </c>
      <c r="D32" s="266" t="s">
        <v>86</v>
      </c>
      <c r="E32" s="267">
        <v>41081</v>
      </c>
      <c r="F32" s="268">
        <v>29.6647</v>
      </c>
      <c r="G32" s="268">
        <v>8.042461</v>
      </c>
      <c r="H32" s="268">
        <f t="shared" si="1"/>
        <v>21.622239</v>
      </c>
    </row>
    <row r="33" ht="35" customHeight="1" spans="1:8">
      <c r="A33" s="269"/>
      <c r="B33" s="269"/>
      <c r="C33" s="266" t="s">
        <v>87</v>
      </c>
      <c r="D33" s="266" t="s">
        <v>88</v>
      </c>
      <c r="E33" s="267">
        <v>41274</v>
      </c>
      <c r="F33" s="268">
        <v>34.8669</v>
      </c>
      <c r="G33" s="268">
        <v>11.508496</v>
      </c>
      <c r="H33" s="268">
        <f t="shared" si="1"/>
        <v>23.358404</v>
      </c>
    </row>
    <row r="34" ht="35" customHeight="1" spans="1:8">
      <c r="A34" s="269"/>
      <c r="B34" s="269"/>
      <c r="C34" s="266" t="s">
        <v>89</v>
      </c>
      <c r="D34" s="266" t="s">
        <v>90</v>
      </c>
      <c r="E34" s="267">
        <v>41106</v>
      </c>
      <c r="F34" s="268">
        <v>41.0931</v>
      </c>
      <c r="G34" s="268">
        <v>7.103125</v>
      </c>
      <c r="H34" s="268">
        <f t="shared" si="1"/>
        <v>33.989975</v>
      </c>
    </row>
    <row r="35" ht="35" customHeight="1" spans="1:8">
      <c r="A35" s="269"/>
      <c r="B35" s="269"/>
      <c r="C35" s="266" t="s">
        <v>91</v>
      </c>
      <c r="D35" s="266" t="s">
        <v>92</v>
      </c>
      <c r="E35" s="267">
        <v>41639</v>
      </c>
      <c r="F35" s="268">
        <v>31.8992</v>
      </c>
      <c r="G35" s="268">
        <v>12.699386</v>
      </c>
      <c r="H35" s="268">
        <f t="shared" si="1"/>
        <v>19.199814</v>
      </c>
    </row>
    <row r="36" ht="35" customHeight="1" spans="1:8">
      <c r="A36" s="269"/>
      <c r="B36" s="269"/>
      <c r="C36" s="266" t="s">
        <v>93</v>
      </c>
      <c r="D36" s="266" t="s">
        <v>94</v>
      </c>
      <c r="E36" s="267">
        <v>41304</v>
      </c>
      <c r="F36" s="268">
        <v>58.3644</v>
      </c>
      <c r="G36" s="268">
        <v>1.45988</v>
      </c>
      <c r="H36" s="268">
        <f t="shared" si="1"/>
        <v>56.90452</v>
      </c>
    </row>
    <row r="37" ht="35" customHeight="1" spans="1:8">
      <c r="A37" s="269"/>
      <c r="B37" s="269"/>
      <c r="C37" s="266" t="s">
        <v>95</v>
      </c>
      <c r="D37" s="266" t="s">
        <v>96</v>
      </c>
      <c r="E37" s="267">
        <v>41410</v>
      </c>
      <c r="F37" s="268">
        <v>23.6387</v>
      </c>
      <c r="G37" s="268">
        <v>3.507919</v>
      </c>
      <c r="H37" s="268">
        <f t="shared" si="1"/>
        <v>20.130781</v>
      </c>
    </row>
    <row r="38" ht="35" customHeight="1" spans="1:8">
      <c r="A38" s="269"/>
      <c r="B38" s="269"/>
      <c r="C38" s="266" t="s">
        <v>97</v>
      </c>
      <c r="D38" s="266" t="s">
        <v>98</v>
      </c>
      <c r="E38" s="267">
        <v>41639</v>
      </c>
      <c r="F38" s="268">
        <v>45.7424</v>
      </c>
      <c r="G38" s="268">
        <v>15.418404</v>
      </c>
      <c r="H38" s="268">
        <f t="shared" si="1"/>
        <v>30.323996</v>
      </c>
    </row>
    <row r="39" ht="35" customHeight="1" spans="1:8">
      <c r="A39" s="269"/>
      <c r="B39" s="269"/>
      <c r="C39" s="266" t="s">
        <v>99</v>
      </c>
      <c r="D39" s="266" t="s">
        <v>100</v>
      </c>
      <c r="E39" s="267">
        <v>41306</v>
      </c>
      <c r="F39" s="268">
        <v>21.5764</v>
      </c>
      <c r="G39" s="268">
        <v>1.3497</v>
      </c>
      <c r="H39" s="268">
        <f t="shared" si="1"/>
        <v>20.2267</v>
      </c>
    </row>
    <row r="40" ht="35" customHeight="1" spans="1:8">
      <c r="A40" s="269"/>
      <c r="B40" s="269"/>
      <c r="C40" s="266" t="s">
        <v>101</v>
      </c>
      <c r="D40" s="266" t="s">
        <v>102</v>
      </c>
      <c r="E40" s="267">
        <v>41639</v>
      </c>
      <c r="F40" s="268">
        <v>42.9619</v>
      </c>
      <c r="G40" s="268">
        <v>16.720629</v>
      </c>
      <c r="H40" s="268">
        <f t="shared" si="1"/>
        <v>26.241271</v>
      </c>
    </row>
    <row r="41" ht="35" customHeight="1" spans="1:8">
      <c r="A41" s="269"/>
      <c r="B41" s="269"/>
      <c r="C41" s="266" t="s">
        <v>103</v>
      </c>
      <c r="D41" s="266" t="s">
        <v>104</v>
      </c>
      <c r="E41" s="267">
        <v>41639</v>
      </c>
      <c r="F41" s="268">
        <v>43.855</v>
      </c>
      <c r="G41" s="268">
        <v>14.219536</v>
      </c>
      <c r="H41" s="268">
        <f t="shared" si="1"/>
        <v>29.635464</v>
      </c>
    </row>
    <row r="42" ht="35" customHeight="1" spans="1:8">
      <c r="A42" s="269"/>
      <c r="B42" s="269"/>
      <c r="C42" s="266" t="s">
        <v>105</v>
      </c>
      <c r="D42" s="266" t="s">
        <v>106</v>
      </c>
      <c r="E42" s="267">
        <v>41304</v>
      </c>
      <c r="F42" s="268">
        <v>67.151</v>
      </c>
      <c r="G42" s="268">
        <v>22.957627</v>
      </c>
      <c r="H42" s="268">
        <f t="shared" si="1"/>
        <v>44.193373</v>
      </c>
    </row>
    <row r="43" ht="35" customHeight="1" spans="1:8">
      <c r="A43" s="269"/>
      <c r="B43" s="269"/>
      <c r="C43" s="266" t="s">
        <v>107</v>
      </c>
      <c r="D43" s="266" t="s">
        <v>108</v>
      </c>
      <c r="E43" s="267">
        <v>42001</v>
      </c>
      <c r="F43" s="268">
        <v>34.1927</v>
      </c>
      <c r="G43" s="268">
        <v>7.0941</v>
      </c>
      <c r="H43" s="268">
        <f t="shared" si="1"/>
        <v>27.0986</v>
      </c>
    </row>
    <row r="44" ht="35" customHeight="1" spans="1:8">
      <c r="A44" s="269"/>
      <c r="B44" s="269"/>
      <c r="C44" s="266" t="s">
        <v>109</v>
      </c>
      <c r="D44" s="266" t="s">
        <v>110</v>
      </c>
      <c r="E44" s="267">
        <v>41995</v>
      </c>
      <c r="F44" s="268">
        <v>34.4071</v>
      </c>
      <c r="G44" s="268">
        <v>8.710633</v>
      </c>
      <c r="H44" s="268">
        <f t="shared" si="1"/>
        <v>25.696467</v>
      </c>
    </row>
    <row r="45" ht="35" customHeight="1" spans="1:8">
      <c r="A45" s="269"/>
      <c r="B45" s="269"/>
      <c r="C45" s="266" t="s">
        <v>111</v>
      </c>
      <c r="D45" s="266" t="s">
        <v>112</v>
      </c>
      <c r="E45" s="267">
        <v>41997</v>
      </c>
      <c r="F45" s="268">
        <v>26.2654</v>
      </c>
      <c r="G45" s="268">
        <v>2.15641</v>
      </c>
      <c r="H45" s="268">
        <f t="shared" si="1"/>
        <v>24.10899</v>
      </c>
    </row>
    <row r="46" ht="35" customHeight="1" spans="1:8">
      <c r="A46" s="269"/>
      <c r="B46" s="269"/>
      <c r="C46" s="266" t="s">
        <v>113</v>
      </c>
      <c r="D46" s="266" t="s">
        <v>114</v>
      </c>
      <c r="E46" s="267">
        <v>41994</v>
      </c>
      <c r="F46" s="268">
        <v>31.4244</v>
      </c>
      <c r="G46" s="268">
        <v>10.025263</v>
      </c>
      <c r="H46" s="268">
        <f t="shared" si="1"/>
        <v>21.399137</v>
      </c>
    </row>
    <row r="47" ht="35" customHeight="1" spans="1:8">
      <c r="A47" s="269"/>
      <c r="B47" s="269"/>
      <c r="C47" s="266" t="s">
        <v>115</v>
      </c>
      <c r="D47" s="266" t="s">
        <v>116</v>
      </c>
      <c r="E47" s="267">
        <v>41995</v>
      </c>
      <c r="F47" s="268">
        <v>33.178</v>
      </c>
      <c r="G47" s="268">
        <v>2.1069</v>
      </c>
      <c r="H47" s="268">
        <f t="shared" si="1"/>
        <v>31.0711</v>
      </c>
    </row>
    <row r="48" ht="35" customHeight="1" spans="1:8">
      <c r="A48" s="269"/>
      <c r="B48" s="269"/>
      <c r="C48" s="266" t="s">
        <v>117</v>
      </c>
      <c r="D48" s="266" t="s">
        <v>118</v>
      </c>
      <c r="E48" s="267">
        <v>41997</v>
      </c>
      <c r="F48" s="268">
        <v>32.8365</v>
      </c>
      <c r="G48" s="268">
        <v>1.5482</v>
      </c>
      <c r="H48" s="268">
        <f t="shared" si="1"/>
        <v>31.2883</v>
      </c>
    </row>
    <row r="49" ht="35" customHeight="1" spans="1:8">
      <c r="A49" s="269"/>
      <c r="B49" s="269"/>
      <c r="C49" s="266" t="s">
        <v>119</v>
      </c>
      <c r="D49" s="266" t="s">
        <v>120</v>
      </c>
      <c r="E49" s="267">
        <v>41955</v>
      </c>
      <c r="F49" s="268">
        <v>47.754</v>
      </c>
      <c r="G49" s="268">
        <v>14.231197</v>
      </c>
      <c r="H49" s="268">
        <f t="shared" si="1"/>
        <v>33.522803</v>
      </c>
    </row>
    <row r="50" ht="35" customHeight="1" spans="1:8">
      <c r="A50" s="269"/>
      <c r="B50" s="269"/>
      <c r="C50" s="266" t="s">
        <v>121</v>
      </c>
      <c r="D50" s="266" t="s">
        <v>122</v>
      </c>
      <c r="E50" s="267">
        <v>41998</v>
      </c>
      <c r="F50" s="268">
        <v>30.2249</v>
      </c>
      <c r="G50" s="268">
        <v>7.208697</v>
      </c>
      <c r="H50" s="268">
        <f t="shared" si="1"/>
        <v>23.016203</v>
      </c>
    </row>
    <row r="51" ht="35" customHeight="1" spans="1:8">
      <c r="A51" s="269"/>
      <c r="B51" s="269"/>
      <c r="C51" s="266" t="s">
        <v>123</v>
      </c>
      <c r="D51" s="266" t="s">
        <v>124</v>
      </c>
      <c r="E51" s="267">
        <v>41995</v>
      </c>
      <c r="F51" s="268">
        <v>34.3398</v>
      </c>
      <c r="G51" s="268">
        <v>14.222</v>
      </c>
      <c r="H51" s="268">
        <f t="shared" si="1"/>
        <v>20.1178</v>
      </c>
    </row>
    <row r="52" ht="35" customHeight="1" spans="1:8">
      <c r="A52" s="269"/>
      <c r="B52" s="269"/>
      <c r="C52" s="266" t="s">
        <v>125</v>
      </c>
      <c r="D52" s="266" t="s">
        <v>126</v>
      </c>
      <c r="E52" s="267">
        <v>42001</v>
      </c>
      <c r="F52" s="268">
        <v>34.5853</v>
      </c>
      <c r="G52" s="268">
        <v>11.133107</v>
      </c>
      <c r="H52" s="268">
        <f t="shared" si="1"/>
        <v>23.452193</v>
      </c>
    </row>
    <row r="53" ht="35" customHeight="1" spans="1:8">
      <c r="A53" s="269"/>
      <c r="B53" s="269"/>
      <c r="C53" s="266" t="s">
        <v>127</v>
      </c>
      <c r="D53" s="266" t="s">
        <v>128</v>
      </c>
      <c r="E53" s="267">
        <v>42001</v>
      </c>
      <c r="F53" s="268">
        <v>21.9</v>
      </c>
      <c r="G53" s="268">
        <v>0.9808</v>
      </c>
      <c r="H53" s="268">
        <f t="shared" si="1"/>
        <v>20.9192</v>
      </c>
    </row>
    <row r="54" ht="35" customHeight="1" spans="1:8">
      <c r="A54" s="269"/>
      <c r="B54" s="269"/>
      <c r="C54" s="266" t="s">
        <v>129</v>
      </c>
      <c r="D54" s="266" t="s">
        <v>130</v>
      </c>
      <c r="E54" s="267">
        <v>41955</v>
      </c>
      <c r="F54" s="268">
        <v>45.0192</v>
      </c>
      <c r="G54" s="268">
        <v>3.062</v>
      </c>
      <c r="H54" s="268">
        <f t="shared" si="1"/>
        <v>41.9572</v>
      </c>
    </row>
    <row r="55" ht="35" customHeight="1" spans="1:8">
      <c r="A55" s="269"/>
      <c r="B55" s="269"/>
      <c r="C55" s="266" t="s">
        <v>131</v>
      </c>
      <c r="D55" s="266" t="s">
        <v>132</v>
      </c>
      <c r="E55" s="267">
        <v>42001</v>
      </c>
      <c r="F55" s="268">
        <v>27.2974</v>
      </c>
      <c r="G55" s="268">
        <v>1.3414</v>
      </c>
      <c r="H55" s="268">
        <f t="shared" si="1"/>
        <v>25.956</v>
      </c>
    </row>
    <row r="56" ht="35" customHeight="1" spans="1:8">
      <c r="A56" s="269"/>
      <c r="B56" s="269"/>
      <c r="C56" s="266" t="s">
        <v>133</v>
      </c>
      <c r="D56" s="266" t="s">
        <v>134</v>
      </c>
      <c r="E56" s="267">
        <v>41995</v>
      </c>
      <c r="F56" s="268">
        <v>31.4716</v>
      </c>
      <c r="G56" s="268">
        <v>9.12517</v>
      </c>
      <c r="H56" s="268">
        <f t="shared" si="1"/>
        <v>22.34643</v>
      </c>
    </row>
    <row r="57" ht="35" customHeight="1" spans="1:8">
      <c r="A57" s="269"/>
      <c r="B57" s="269"/>
      <c r="C57" s="266" t="s">
        <v>135</v>
      </c>
      <c r="D57" s="266" t="s">
        <v>136</v>
      </c>
      <c r="E57" s="267">
        <v>41996</v>
      </c>
      <c r="F57" s="268">
        <v>53.4242</v>
      </c>
      <c r="G57" s="268">
        <v>16.9639</v>
      </c>
      <c r="H57" s="268">
        <f t="shared" si="1"/>
        <v>36.4603</v>
      </c>
    </row>
    <row r="58" ht="35" customHeight="1" spans="1:8">
      <c r="A58" s="269"/>
      <c r="B58" s="269"/>
      <c r="C58" s="266" t="s">
        <v>137</v>
      </c>
      <c r="D58" s="266" t="s">
        <v>138</v>
      </c>
      <c r="E58" s="267">
        <v>41992</v>
      </c>
      <c r="F58" s="268">
        <v>37.5747</v>
      </c>
      <c r="G58" s="268">
        <v>16.486153</v>
      </c>
      <c r="H58" s="268">
        <f t="shared" si="1"/>
        <v>21.088547</v>
      </c>
    </row>
    <row r="59" ht="35" customHeight="1" spans="1:8">
      <c r="A59" s="269"/>
      <c r="B59" s="269"/>
      <c r="C59" s="266" t="s">
        <v>139</v>
      </c>
      <c r="D59" s="266" t="s">
        <v>140</v>
      </c>
      <c r="E59" s="267">
        <v>41955</v>
      </c>
      <c r="F59" s="268">
        <v>34.7568</v>
      </c>
      <c r="G59" s="268">
        <v>0</v>
      </c>
      <c r="H59" s="268">
        <f t="shared" si="1"/>
        <v>34.7568</v>
      </c>
    </row>
    <row r="60" ht="35" customHeight="1" spans="1:8">
      <c r="A60" s="269"/>
      <c r="B60" s="269"/>
      <c r="C60" s="266" t="s">
        <v>141</v>
      </c>
      <c r="D60" s="266" t="s">
        <v>142</v>
      </c>
      <c r="E60" s="267">
        <v>42001</v>
      </c>
      <c r="F60" s="268">
        <v>25.504</v>
      </c>
      <c r="G60" s="268">
        <v>2.972192</v>
      </c>
      <c r="H60" s="268">
        <f t="shared" si="1"/>
        <v>22.531808</v>
      </c>
    </row>
    <row r="61" ht="35" customHeight="1" spans="1:8">
      <c r="A61" s="269"/>
      <c r="B61" s="269"/>
      <c r="C61" s="266" t="s">
        <v>143</v>
      </c>
      <c r="D61" s="266" t="s">
        <v>144</v>
      </c>
      <c r="E61" s="267">
        <v>42001</v>
      </c>
      <c r="F61" s="268">
        <v>34.4897</v>
      </c>
      <c r="G61" s="268">
        <v>11.95551</v>
      </c>
      <c r="H61" s="268">
        <f t="shared" si="1"/>
        <v>22.53419</v>
      </c>
    </row>
    <row r="62" ht="35" customHeight="1" spans="1:8">
      <c r="A62" s="269"/>
      <c r="B62" s="270"/>
      <c r="C62" s="271" t="s">
        <v>43</v>
      </c>
      <c r="D62" s="272"/>
      <c r="E62" s="272"/>
      <c r="F62" s="268">
        <f>SUM(F12:F61)</f>
        <v>1975.9041</v>
      </c>
      <c r="G62" s="268">
        <f>SUM(G12:G61)</f>
        <v>483.644851</v>
      </c>
      <c r="H62" s="268">
        <f t="shared" si="1"/>
        <v>1492.259249</v>
      </c>
    </row>
    <row r="63" ht="41" customHeight="1" spans="1:8">
      <c r="A63" s="269"/>
      <c r="B63" s="266" t="s">
        <v>145</v>
      </c>
      <c r="C63" s="266" t="s">
        <v>146</v>
      </c>
      <c r="D63" s="266" t="s">
        <v>147</v>
      </c>
      <c r="E63" s="267">
        <v>42001</v>
      </c>
      <c r="F63" s="268">
        <v>46.2017</v>
      </c>
      <c r="G63" s="268">
        <v>26.508172</v>
      </c>
      <c r="H63" s="268">
        <f t="shared" si="1"/>
        <v>19.693528</v>
      </c>
    </row>
    <row r="64" s="250" customFormat="1" ht="41" customHeight="1" spans="1:16382">
      <c r="A64" s="273"/>
      <c r="B64" s="274" t="s">
        <v>9</v>
      </c>
      <c r="C64" s="275"/>
      <c r="D64" s="275"/>
      <c r="E64" s="275"/>
      <c r="F64" s="276">
        <f>F63+F62+F11</f>
        <v>2372.1683</v>
      </c>
      <c r="G64" s="276">
        <f>G63+G62+G11</f>
        <v>598.42824</v>
      </c>
      <c r="H64" s="276">
        <f t="shared" si="1"/>
        <v>1773.74006</v>
      </c>
      <c r="I64" s="279"/>
      <c r="J64" s="280"/>
      <c r="K64" s="280"/>
      <c r="L64" s="280"/>
      <c r="M64" s="280"/>
      <c r="N64" s="280"/>
      <c r="O64" s="280"/>
      <c r="P64" s="280"/>
      <c r="Q64" s="280"/>
      <c r="R64" s="280"/>
      <c r="S64" s="280"/>
      <c r="T64" s="280"/>
      <c r="U64" s="280"/>
      <c r="V64" s="280"/>
      <c r="W64" s="280"/>
      <c r="X64" s="280"/>
      <c r="Y64" s="280"/>
      <c r="Z64" s="280"/>
      <c r="AA64" s="280"/>
      <c r="AB64" s="280"/>
      <c r="AC64" s="280"/>
      <c r="AD64" s="280"/>
      <c r="AE64" s="280"/>
      <c r="AF64" s="280"/>
      <c r="AG64" s="280"/>
      <c r="AH64" s="280"/>
      <c r="AI64" s="280"/>
      <c r="AJ64" s="280"/>
      <c r="AK64" s="280"/>
      <c r="AL64" s="280"/>
      <c r="AM64" s="280"/>
      <c r="AN64" s="280"/>
      <c r="AO64" s="280"/>
      <c r="AP64" s="280"/>
      <c r="AQ64" s="280"/>
      <c r="AR64" s="280"/>
      <c r="AS64" s="280"/>
      <c r="AT64" s="280"/>
      <c r="AU64" s="280"/>
      <c r="AV64" s="280"/>
      <c r="AW64" s="280"/>
      <c r="AX64" s="280"/>
      <c r="AY64" s="280"/>
      <c r="AZ64" s="280"/>
      <c r="BA64" s="280"/>
      <c r="BB64" s="280"/>
      <c r="BC64" s="280"/>
      <c r="BD64" s="280"/>
      <c r="BE64" s="280"/>
      <c r="BF64" s="280"/>
      <c r="BG64" s="280"/>
      <c r="BH64" s="280"/>
      <c r="BI64" s="280"/>
      <c r="BJ64" s="280"/>
      <c r="BK64" s="280"/>
      <c r="BL64" s="280"/>
      <c r="BM64" s="280"/>
      <c r="BN64" s="280"/>
      <c r="BO64" s="280"/>
      <c r="BP64" s="280"/>
      <c r="BQ64" s="280"/>
      <c r="BR64" s="280"/>
      <c r="BS64" s="280"/>
      <c r="BT64" s="280"/>
      <c r="BU64" s="280"/>
      <c r="BV64" s="280"/>
      <c r="BW64" s="280"/>
      <c r="BX64" s="280"/>
      <c r="BY64" s="280"/>
      <c r="BZ64" s="280"/>
      <c r="CA64" s="280"/>
      <c r="CB64" s="280"/>
      <c r="CC64" s="280"/>
      <c r="CD64" s="280"/>
      <c r="CE64" s="280"/>
      <c r="CF64" s="280"/>
      <c r="CG64" s="280"/>
      <c r="CH64" s="280"/>
      <c r="CI64" s="280"/>
      <c r="CJ64" s="280"/>
      <c r="CK64" s="280"/>
      <c r="CL64" s="280"/>
      <c r="CM64" s="280"/>
      <c r="CN64" s="280"/>
      <c r="CO64" s="280"/>
      <c r="CP64" s="280"/>
      <c r="CQ64" s="280"/>
      <c r="CR64" s="280"/>
      <c r="CS64" s="280"/>
      <c r="CT64" s="280"/>
      <c r="CU64" s="280"/>
      <c r="CV64" s="280"/>
      <c r="CW64" s="280"/>
      <c r="CX64" s="280"/>
      <c r="CY64" s="280"/>
      <c r="CZ64" s="280"/>
      <c r="DA64" s="280"/>
      <c r="DB64" s="280"/>
      <c r="DC64" s="280"/>
      <c r="DD64" s="280"/>
      <c r="DE64" s="280"/>
      <c r="DF64" s="280"/>
      <c r="DG64" s="280"/>
      <c r="DH64" s="280"/>
      <c r="DI64" s="280"/>
      <c r="DJ64" s="280"/>
      <c r="DK64" s="280"/>
      <c r="DL64" s="280"/>
      <c r="DM64" s="280"/>
      <c r="DN64" s="280"/>
      <c r="DO64" s="280"/>
      <c r="DP64" s="280"/>
      <c r="DQ64" s="280"/>
      <c r="DR64" s="280"/>
      <c r="DS64" s="280"/>
      <c r="DT64" s="280"/>
      <c r="DU64" s="280"/>
      <c r="DV64" s="280"/>
      <c r="DW64" s="280"/>
      <c r="DX64" s="280"/>
      <c r="DY64" s="280"/>
      <c r="DZ64" s="280"/>
      <c r="EA64" s="280"/>
      <c r="EB64" s="280"/>
      <c r="EC64" s="280"/>
      <c r="ED64" s="280"/>
      <c r="EE64" s="280"/>
      <c r="EF64" s="280"/>
      <c r="EG64" s="280"/>
      <c r="EH64" s="280"/>
      <c r="EI64" s="280"/>
      <c r="EJ64" s="280"/>
      <c r="EK64" s="280"/>
      <c r="EL64" s="280"/>
      <c r="EM64" s="280"/>
      <c r="EN64" s="280"/>
      <c r="EO64" s="280"/>
      <c r="EP64" s="280"/>
      <c r="EQ64" s="280"/>
      <c r="ER64" s="280"/>
      <c r="ES64" s="280"/>
      <c r="ET64" s="280"/>
      <c r="EU64" s="280"/>
      <c r="EV64" s="280"/>
      <c r="EW64" s="280"/>
      <c r="EX64" s="280"/>
      <c r="EY64" s="280"/>
      <c r="EZ64" s="280"/>
      <c r="FA64" s="280"/>
      <c r="FB64" s="280"/>
      <c r="FC64" s="280"/>
      <c r="FD64" s="280"/>
      <c r="FE64" s="280"/>
      <c r="FF64" s="280"/>
      <c r="FG64" s="280"/>
      <c r="FH64" s="280"/>
      <c r="FI64" s="280"/>
      <c r="FJ64" s="280"/>
      <c r="FK64" s="280"/>
      <c r="FL64" s="280"/>
      <c r="FM64" s="280"/>
      <c r="FN64" s="280"/>
      <c r="FO64" s="280"/>
      <c r="FP64" s="280"/>
      <c r="FQ64" s="280"/>
      <c r="FR64" s="280"/>
      <c r="FS64" s="280"/>
      <c r="FT64" s="280"/>
      <c r="FU64" s="280"/>
      <c r="FV64" s="280"/>
      <c r="FW64" s="280"/>
      <c r="FX64" s="280"/>
      <c r="FY64" s="280"/>
      <c r="FZ64" s="280"/>
      <c r="GA64" s="280"/>
      <c r="GB64" s="280"/>
      <c r="GC64" s="280"/>
      <c r="GD64" s="280"/>
      <c r="GE64" s="280"/>
      <c r="GF64" s="280"/>
      <c r="GG64" s="280"/>
      <c r="GH64" s="280"/>
      <c r="GI64" s="280"/>
      <c r="GJ64" s="280"/>
      <c r="GK64" s="280"/>
      <c r="GL64" s="280"/>
      <c r="GM64" s="280"/>
      <c r="GN64" s="280"/>
      <c r="GO64" s="280"/>
      <c r="GP64" s="280"/>
      <c r="GQ64" s="280"/>
      <c r="GR64" s="280"/>
      <c r="GS64" s="280"/>
      <c r="GT64" s="280"/>
      <c r="GU64" s="280"/>
      <c r="GV64" s="280"/>
      <c r="GW64" s="280"/>
      <c r="GX64" s="280"/>
      <c r="GY64" s="280"/>
      <c r="GZ64" s="280"/>
      <c r="HA64" s="280"/>
      <c r="HB64" s="280"/>
      <c r="HC64" s="280"/>
      <c r="HD64" s="280"/>
      <c r="HE64" s="280"/>
      <c r="HF64" s="280"/>
      <c r="HG64" s="280"/>
      <c r="HH64" s="280"/>
      <c r="HI64" s="280"/>
      <c r="HJ64" s="280"/>
      <c r="HK64" s="280"/>
      <c r="HL64" s="280"/>
      <c r="HM64" s="280"/>
      <c r="HN64" s="280"/>
      <c r="HO64" s="280"/>
      <c r="HP64" s="280"/>
      <c r="HQ64" s="280"/>
      <c r="HR64" s="280"/>
      <c r="HS64" s="280"/>
      <c r="HT64" s="280"/>
      <c r="HU64" s="280"/>
      <c r="HV64" s="280"/>
      <c r="HW64" s="280"/>
      <c r="HX64" s="280"/>
      <c r="HY64" s="280"/>
      <c r="HZ64" s="280"/>
      <c r="IA64" s="280"/>
      <c r="IB64" s="280"/>
      <c r="IC64" s="280"/>
      <c r="ID64" s="280"/>
      <c r="IE64" s="280"/>
      <c r="IF64" s="280"/>
      <c r="IG64" s="280"/>
      <c r="IH64" s="280"/>
      <c r="II64" s="280"/>
      <c r="IJ64" s="280"/>
      <c r="IK64" s="280"/>
      <c r="IL64" s="280"/>
      <c r="IM64" s="280"/>
      <c r="IN64" s="280"/>
      <c r="IO64" s="280"/>
      <c r="IP64" s="280"/>
      <c r="IQ64" s="280"/>
      <c r="IR64" s="280"/>
      <c r="IS64" s="280"/>
      <c r="IT64" s="280"/>
      <c r="IU64" s="280"/>
      <c r="IV64" s="280"/>
      <c r="IW64" s="280"/>
      <c r="IX64" s="280"/>
      <c r="IY64" s="280"/>
      <c r="IZ64" s="280"/>
      <c r="JA64" s="280"/>
      <c r="JB64" s="280"/>
      <c r="JC64" s="280"/>
      <c r="JD64" s="280"/>
      <c r="JE64" s="280"/>
      <c r="JF64" s="280"/>
      <c r="JG64" s="280"/>
      <c r="JH64" s="280"/>
      <c r="JI64" s="280"/>
      <c r="JJ64" s="280"/>
      <c r="JK64" s="280"/>
      <c r="JL64" s="280"/>
      <c r="JM64" s="280"/>
      <c r="JN64" s="280"/>
      <c r="JO64" s="280"/>
      <c r="JP64" s="280"/>
      <c r="JQ64" s="280"/>
      <c r="JR64" s="280"/>
      <c r="JS64" s="280"/>
      <c r="JT64" s="280"/>
      <c r="JU64" s="280"/>
      <c r="JV64" s="280"/>
      <c r="JW64" s="280"/>
      <c r="JX64" s="280"/>
      <c r="JY64" s="280"/>
      <c r="JZ64" s="280"/>
      <c r="KA64" s="280"/>
      <c r="KB64" s="280"/>
      <c r="KC64" s="280"/>
      <c r="KD64" s="280"/>
      <c r="KE64" s="280"/>
      <c r="KF64" s="280"/>
      <c r="KG64" s="280"/>
      <c r="KH64" s="280"/>
      <c r="KI64" s="280"/>
      <c r="KJ64" s="280"/>
      <c r="KK64" s="280"/>
      <c r="KL64" s="280"/>
      <c r="KM64" s="280"/>
      <c r="KN64" s="280"/>
      <c r="KO64" s="280"/>
      <c r="KP64" s="280"/>
      <c r="KQ64" s="280"/>
      <c r="KR64" s="280"/>
      <c r="KS64" s="280"/>
      <c r="KT64" s="280"/>
      <c r="KU64" s="280"/>
      <c r="KV64" s="280"/>
      <c r="KW64" s="280"/>
      <c r="KX64" s="280"/>
      <c r="KY64" s="280"/>
      <c r="KZ64" s="280"/>
      <c r="LA64" s="280"/>
      <c r="LB64" s="280"/>
      <c r="LC64" s="280"/>
      <c r="LD64" s="280"/>
      <c r="LE64" s="280"/>
      <c r="LF64" s="280"/>
      <c r="LG64" s="280"/>
      <c r="LH64" s="280"/>
      <c r="LI64" s="280"/>
      <c r="LJ64" s="280"/>
      <c r="LK64" s="280"/>
      <c r="LL64" s="280"/>
      <c r="LM64" s="280"/>
      <c r="LN64" s="280"/>
      <c r="LO64" s="280"/>
      <c r="LP64" s="280"/>
      <c r="LQ64" s="280"/>
      <c r="LR64" s="280"/>
      <c r="LS64" s="280"/>
      <c r="LT64" s="280"/>
      <c r="LU64" s="280"/>
      <c r="LV64" s="280"/>
      <c r="LW64" s="280"/>
      <c r="LX64" s="280"/>
      <c r="LY64" s="280"/>
      <c r="LZ64" s="280"/>
      <c r="MA64" s="280"/>
      <c r="MB64" s="280"/>
      <c r="MC64" s="280"/>
      <c r="MD64" s="280"/>
      <c r="ME64" s="280"/>
      <c r="MF64" s="280"/>
      <c r="MG64" s="280"/>
      <c r="MH64" s="280"/>
      <c r="MI64" s="280"/>
      <c r="MJ64" s="280"/>
      <c r="MK64" s="280"/>
      <c r="ML64" s="280"/>
      <c r="MM64" s="280"/>
      <c r="MN64" s="280"/>
      <c r="MO64" s="280"/>
      <c r="MP64" s="280"/>
      <c r="MQ64" s="280"/>
      <c r="MR64" s="280"/>
      <c r="MS64" s="280"/>
      <c r="MT64" s="280"/>
      <c r="MU64" s="280"/>
      <c r="MV64" s="280"/>
      <c r="MW64" s="280"/>
      <c r="MX64" s="280"/>
      <c r="MY64" s="280"/>
      <c r="MZ64" s="280"/>
      <c r="NA64" s="280"/>
      <c r="NB64" s="280"/>
      <c r="NC64" s="280"/>
      <c r="ND64" s="280"/>
      <c r="NE64" s="280"/>
      <c r="NF64" s="280"/>
      <c r="NG64" s="280"/>
      <c r="NH64" s="280"/>
      <c r="NI64" s="280"/>
      <c r="NJ64" s="280"/>
      <c r="NK64" s="280"/>
      <c r="NL64" s="280"/>
      <c r="NM64" s="280"/>
      <c r="NN64" s="280"/>
      <c r="NO64" s="280"/>
      <c r="NP64" s="280"/>
      <c r="NQ64" s="280"/>
      <c r="NR64" s="280"/>
      <c r="NS64" s="280"/>
      <c r="NT64" s="280"/>
      <c r="NU64" s="280"/>
      <c r="NV64" s="280"/>
      <c r="NW64" s="280"/>
      <c r="NX64" s="280"/>
      <c r="NY64" s="280"/>
      <c r="NZ64" s="280"/>
      <c r="OA64" s="280"/>
      <c r="OB64" s="280"/>
      <c r="OC64" s="280"/>
      <c r="OD64" s="280"/>
      <c r="OE64" s="280"/>
      <c r="OF64" s="280"/>
      <c r="OG64" s="280"/>
      <c r="OH64" s="280"/>
      <c r="OI64" s="280"/>
      <c r="OJ64" s="280"/>
      <c r="OK64" s="280"/>
      <c r="OL64" s="280"/>
      <c r="OM64" s="280"/>
      <c r="ON64" s="280"/>
      <c r="OO64" s="280"/>
      <c r="OP64" s="280"/>
      <c r="OQ64" s="280"/>
      <c r="OR64" s="280"/>
      <c r="OS64" s="280"/>
      <c r="OT64" s="280"/>
      <c r="OU64" s="280"/>
      <c r="OV64" s="280"/>
      <c r="OW64" s="280"/>
      <c r="OX64" s="280"/>
      <c r="OY64" s="280"/>
      <c r="OZ64" s="280"/>
      <c r="PA64" s="280"/>
      <c r="PB64" s="280"/>
      <c r="PC64" s="280"/>
      <c r="PD64" s="280"/>
      <c r="PE64" s="280"/>
      <c r="PF64" s="280"/>
      <c r="PG64" s="280"/>
      <c r="PH64" s="280"/>
      <c r="PI64" s="280"/>
      <c r="PJ64" s="280"/>
      <c r="PK64" s="280"/>
      <c r="PL64" s="280"/>
      <c r="PM64" s="280"/>
      <c r="PN64" s="280"/>
      <c r="PO64" s="280"/>
      <c r="PP64" s="280"/>
      <c r="PQ64" s="280"/>
      <c r="PR64" s="280"/>
      <c r="PS64" s="280"/>
      <c r="PT64" s="280"/>
      <c r="PU64" s="280"/>
      <c r="PV64" s="280"/>
      <c r="PW64" s="280"/>
      <c r="PX64" s="280"/>
      <c r="PY64" s="280"/>
      <c r="PZ64" s="280"/>
      <c r="QA64" s="280"/>
      <c r="QB64" s="280"/>
      <c r="QC64" s="280"/>
      <c r="QD64" s="280"/>
      <c r="QE64" s="280"/>
      <c r="QF64" s="280"/>
      <c r="QG64" s="280"/>
      <c r="QH64" s="280"/>
      <c r="QI64" s="280"/>
      <c r="QJ64" s="280"/>
      <c r="QK64" s="280"/>
      <c r="QL64" s="280"/>
      <c r="QM64" s="280"/>
      <c r="QN64" s="280"/>
      <c r="QO64" s="280"/>
      <c r="QP64" s="280"/>
      <c r="QQ64" s="280"/>
      <c r="QR64" s="280"/>
      <c r="QS64" s="280"/>
      <c r="QT64" s="280"/>
      <c r="QU64" s="280"/>
      <c r="QV64" s="280"/>
      <c r="QW64" s="280"/>
      <c r="QX64" s="280"/>
      <c r="QY64" s="280"/>
      <c r="QZ64" s="280"/>
      <c r="RA64" s="280"/>
      <c r="RB64" s="280"/>
      <c r="RC64" s="280"/>
      <c r="RD64" s="280"/>
      <c r="RE64" s="280"/>
      <c r="RF64" s="280"/>
      <c r="RG64" s="280"/>
      <c r="RH64" s="280"/>
      <c r="RI64" s="280"/>
      <c r="RJ64" s="280"/>
      <c r="RK64" s="280"/>
      <c r="RL64" s="280"/>
      <c r="RM64" s="280"/>
      <c r="RN64" s="280"/>
      <c r="RO64" s="280"/>
      <c r="RP64" s="280"/>
      <c r="RQ64" s="280"/>
      <c r="RR64" s="280"/>
      <c r="RS64" s="280"/>
      <c r="RT64" s="280"/>
      <c r="RU64" s="280"/>
      <c r="RV64" s="280"/>
      <c r="RW64" s="280"/>
      <c r="RX64" s="280"/>
      <c r="RY64" s="280"/>
      <c r="RZ64" s="280"/>
      <c r="SA64" s="280"/>
      <c r="SB64" s="280"/>
      <c r="SC64" s="280"/>
      <c r="SD64" s="280"/>
      <c r="SE64" s="280"/>
      <c r="SF64" s="280"/>
      <c r="SG64" s="280"/>
      <c r="SH64" s="280"/>
      <c r="SI64" s="280"/>
      <c r="SJ64" s="280"/>
      <c r="SK64" s="280"/>
      <c r="SL64" s="280"/>
      <c r="SM64" s="280"/>
      <c r="SN64" s="280"/>
      <c r="SO64" s="280"/>
      <c r="SP64" s="280"/>
      <c r="SQ64" s="280"/>
      <c r="SR64" s="280"/>
      <c r="SS64" s="280"/>
      <c r="ST64" s="280"/>
      <c r="SU64" s="280"/>
      <c r="SV64" s="280"/>
      <c r="SW64" s="280"/>
      <c r="SX64" s="280"/>
      <c r="SY64" s="280"/>
      <c r="SZ64" s="280"/>
      <c r="TA64" s="280"/>
      <c r="TB64" s="280"/>
      <c r="TC64" s="280"/>
      <c r="TD64" s="280"/>
      <c r="TE64" s="280"/>
      <c r="TF64" s="280"/>
      <c r="TG64" s="280"/>
      <c r="TH64" s="280"/>
      <c r="TI64" s="280"/>
      <c r="TJ64" s="280"/>
      <c r="TK64" s="280"/>
      <c r="TL64" s="280"/>
      <c r="TM64" s="280"/>
      <c r="TN64" s="280"/>
      <c r="TO64" s="280"/>
      <c r="TP64" s="280"/>
      <c r="TQ64" s="280"/>
      <c r="TR64" s="280"/>
      <c r="TS64" s="280"/>
      <c r="TT64" s="280"/>
      <c r="TU64" s="280"/>
      <c r="TV64" s="280"/>
      <c r="TW64" s="280"/>
      <c r="TX64" s="280"/>
      <c r="TY64" s="280"/>
      <c r="TZ64" s="280"/>
      <c r="UA64" s="280"/>
      <c r="UB64" s="280"/>
      <c r="UC64" s="280"/>
      <c r="UD64" s="280"/>
      <c r="UE64" s="280"/>
      <c r="UF64" s="280"/>
      <c r="UG64" s="280"/>
      <c r="UH64" s="280"/>
      <c r="UI64" s="280"/>
      <c r="UJ64" s="280"/>
      <c r="UK64" s="280"/>
      <c r="UL64" s="280"/>
      <c r="UM64" s="280"/>
      <c r="UN64" s="280"/>
      <c r="UO64" s="280"/>
      <c r="UP64" s="280"/>
      <c r="UQ64" s="280"/>
      <c r="UR64" s="280"/>
      <c r="US64" s="280"/>
      <c r="UT64" s="280"/>
      <c r="UU64" s="280"/>
      <c r="UV64" s="280"/>
      <c r="UW64" s="280"/>
      <c r="UX64" s="280"/>
      <c r="UY64" s="280"/>
      <c r="UZ64" s="280"/>
      <c r="VA64" s="280"/>
      <c r="VB64" s="280"/>
      <c r="VC64" s="280"/>
      <c r="VD64" s="280"/>
      <c r="VE64" s="280"/>
      <c r="VF64" s="280"/>
      <c r="VG64" s="280"/>
      <c r="VH64" s="280"/>
      <c r="VI64" s="280"/>
      <c r="VJ64" s="280"/>
      <c r="VK64" s="280"/>
      <c r="VL64" s="280"/>
      <c r="VM64" s="280"/>
      <c r="VN64" s="280"/>
      <c r="VO64" s="280"/>
      <c r="VP64" s="280"/>
      <c r="VQ64" s="280"/>
      <c r="VR64" s="280"/>
      <c r="VS64" s="280"/>
      <c r="VT64" s="280"/>
      <c r="VU64" s="280"/>
      <c r="VV64" s="280"/>
      <c r="VW64" s="280"/>
      <c r="VX64" s="280"/>
      <c r="VY64" s="280"/>
      <c r="VZ64" s="280"/>
      <c r="WA64" s="280"/>
      <c r="WB64" s="280"/>
      <c r="WC64" s="280"/>
      <c r="WD64" s="280"/>
      <c r="WE64" s="280"/>
      <c r="WF64" s="280"/>
      <c r="WG64" s="280"/>
      <c r="WH64" s="280"/>
      <c r="WI64" s="280"/>
      <c r="WJ64" s="280"/>
      <c r="WK64" s="280"/>
      <c r="WL64" s="280"/>
      <c r="WM64" s="280"/>
      <c r="WN64" s="280"/>
      <c r="WO64" s="280"/>
      <c r="WP64" s="280"/>
      <c r="WQ64" s="280"/>
      <c r="WR64" s="280"/>
      <c r="WS64" s="280"/>
      <c r="WT64" s="280"/>
      <c r="WU64" s="280"/>
      <c r="WV64" s="280"/>
      <c r="WW64" s="280"/>
      <c r="WX64" s="280"/>
      <c r="WY64" s="280"/>
      <c r="WZ64" s="280"/>
      <c r="XA64" s="280"/>
      <c r="XB64" s="280"/>
      <c r="XC64" s="280"/>
      <c r="XD64" s="280"/>
      <c r="XE64" s="280"/>
      <c r="XF64" s="280"/>
      <c r="XG64" s="280"/>
      <c r="XH64" s="280"/>
      <c r="XI64" s="280"/>
      <c r="XJ64" s="280"/>
      <c r="XK64" s="280"/>
      <c r="XL64" s="280"/>
      <c r="XM64" s="280"/>
      <c r="XN64" s="280"/>
      <c r="XO64" s="280"/>
      <c r="XP64" s="280"/>
      <c r="XQ64" s="280"/>
      <c r="XR64" s="280"/>
      <c r="XS64" s="280"/>
      <c r="XT64" s="280"/>
      <c r="XU64" s="280"/>
      <c r="XV64" s="280"/>
      <c r="XW64" s="280"/>
      <c r="XX64" s="280"/>
      <c r="XY64" s="280"/>
      <c r="XZ64" s="280"/>
      <c r="YA64" s="280"/>
      <c r="YB64" s="280"/>
      <c r="YC64" s="280"/>
      <c r="YD64" s="280"/>
      <c r="YE64" s="280"/>
      <c r="YF64" s="280"/>
      <c r="YG64" s="280"/>
      <c r="YH64" s="280"/>
      <c r="YI64" s="280"/>
      <c r="YJ64" s="280"/>
      <c r="YK64" s="280"/>
      <c r="YL64" s="280"/>
      <c r="YM64" s="280"/>
      <c r="YN64" s="280"/>
      <c r="YO64" s="280"/>
      <c r="YP64" s="280"/>
      <c r="YQ64" s="280"/>
      <c r="YR64" s="280"/>
      <c r="YS64" s="280"/>
      <c r="YT64" s="280"/>
      <c r="YU64" s="280"/>
      <c r="YV64" s="280"/>
      <c r="YW64" s="280"/>
      <c r="YX64" s="280"/>
      <c r="YY64" s="280"/>
      <c r="YZ64" s="280"/>
      <c r="ZA64" s="280"/>
      <c r="ZB64" s="280"/>
      <c r="ZC64" s="280"/>
      <c r="ZD64" s="280"/>
      <c r="ZE64" s="280"/>
      <c r="ZF64" s="280"/>
      <c r="ZG64" s="280"/>
      <c r="ZH64" s="280"/>
      <c r="ZI64" s="280"/>
      <c r="ZJ64" s="280"/>
      <c r="ZK64" s="280"/>
      <c r="ZL64" s="280"/>
      <c r="ZM64" s="280"/>
      <c r="ZN64" s="280"/>
      <c r="ZO64" s="280"/>
      <c r="ZP64" s="280"/>
      <c r="ZQ64" s="280"/>
      <c r="ZR64" s="280"/>
      <c r="ZS64" s="280"/>
      <c r="ZT64" s="280"/>
      <c r="ZU64" s="280"/>
      <c r="ZV64" s="280"/>
      <c r="ZW64" s="280"/>
      <c r="ZX64" s="280"/>
      <c r="ZY64" s="280"/>
      <c r="ZZ64" s="280"/>
      <c r="AAA64" s="280"/>
      <c r="AAB64" s="280"/>
      <c r="AAC64" s="280"/>
      <c r="AAD64" s="280"/>
      <c r="AAE64" s="280"/>
      <c r="AAF64" s="280"/>
      <c r="AAG64" s="280"/>
      <c r="AAH64" s="280"/>
      <c r="AAI64" s="280"/>
      <c r="AAJ64" s="280"/>
      <c r="AAK64" s="280"/>
      <c r="AAL64" s="280"/>
      <c r="AAM64" s="280"/>
      <c r="AAN64" s="280"/>
      <c r="AAO64" s="280"/>
      <c r="AAP64" s="280"/>
      <c r="AAQ64" s="280"/>
      <c r="AAR64" s="280"/>
      <c r="AAS64" s="280"/>
      <c r="AAT64" s="280"/>
      <c r="AAU64" s="280"/>
      <c r="AAV64" s="280"/>
      <c r="AAW64" s="280"/>
      <c r="AAX64" s="280"/>
      <c r="AAY64" s="280"/>
      <c r="AAZ64" s="280"/>
      <c r="ABA64" s="280"/>
      <c r="ABB64" s="280"/>
      <c r="ABC64" s="280"/>
      <c r="ABD64" s="280"/>
      <c r="ABE64" s="280"/>
      <c r="ABF64" s="280"/>
      <c r="ABG64" s="280"/>
      <c r="ABH64" s="280"/>
      <c r="ABI64" s="280"/>
      <c r="ABJ64" s="280"/>
      <c r="ABK64" s="280"/>
      <c r="ABL64" s="280"/>
      <c r="ABM64" s="280"/>
      <c r="ABN64" s="280"/>
      <c r="ABO64" s="280"/>
      <c r="ABP64" s="280"/>
      <c r="ABQ64" s="280"/>
      <c r="ABR64" s="280"/>
      <c r="ABS64" s="280"/>
      <c r="ABT64" s="280"/>
      <c r="ABU64" s="280"/>
      <c r="ABV64" s="280"/>
      <c r="ABW64" s="280"/>
      <c r="ABX64" s="280"/>
      <c r="ABY64" s="280"/>
      <c r="ABZ64" s="280"/>
      <c r="ACA64" s="280"/>
      <c r="ACB64" s="280"/>
      <c r="ACC64" s="280"/>
      <c r="ACD64" s="280"/>
      <c r="ACE64" s="280"/>
      <c r="ACF64" s="280"/>
      <c r="ACG64" s="280"/>
      <c r="ACH64" s="280"/>
      <c r="ACI64" s="280"/>
      <c r="ACJ64" s="280"/>
      <c r="ACK64" s="280"/>
      <c r="ACL64" s="280"/>
      <c r="ACM64" s="280"/>
      <c r="ACN64" s="280"/>
      <c r="ACO64" s="280"/>
      <c r="ACP64" s="280"/>
      <c r="ACQ64" s="280"/>
      <c r="ACR64" s="280"/>
      <c r="ACS64" s="280"/>
      <c r="ACT64" s="280"/>
      <c r="ACU64" s="280"/>
      <c r="ACV64" s="280"/>
      <c r="ACW64" s="280"/>
      <c r="ACX64" s="280"/>
      <c r="ACY64" s="280"/>
      <c r="ACZ64" s="280"/>
      <c r="ADA64" s="280"/>
      <c r="ADB64" s="280"/>
      <c r="ADC64" s="280"/>
      <c r="ADD64" s="280"/>
      <c r="ADE64" s="280"/>
      <c r="ADF64" s="280"/>
      <c r="ADG64" s="280"/>
      <c r="ADH64" s="280"/>
      <c r="ADI64" s="280"/>
      <c r="ADJ64" s="280"/>
      <c r="ADK64" s="280"/>
      <c r="ADL64" s="280"/>
      <c r="ADM64" s="280"/>
      <c r="ADN64" s="280"/>
      <c r="ADO64" s="280"/>
      <c r="ADP64" s="280"/>
      <c r="ADQ64" s="280"/>
      <c r="ADR64" s="280"/>
      <c r="ADS64" s="280"/>
      <c r="ADT64" s="280"/>
      <c r="ADU64" s="280"/>
      <c r="ADV64" s="280"/>
      <c r="ADW64" s="280"/>
      <c r="ADX64" s="280"/>
      <c r="ADY64" s="280"/>
      <c r="ADZ64" s="280"/>
      <c r="AEA64" s="280"/>
      <c r="AEB64" s="280"/>
      <c r="AEC64" s="280"/>
      <c r="AED64" s="280"/>
      <c r="AEE64" s="280"/>
      <c r="AEF64" s="280"/>
      <c r="AEG64" s="280"/>
      <c r="AEH64" s="280"/>
      <c r="AEI64" s="280"/>
      <c r="AEJ64" s="280"/>
      <c r="AEK64" s="280"/>
      <c r="AEL64" s="280"/>
      <c r="AEM64" s="280"/>
      <c r="AEN64" s="280"/>
      <c r="AEO64" s="280"/>
      <c r="AEP64" s="280"/>
      <c r="AEQ64" s="280"/>
      <c r="AER64" s="280"/>
      <c r="AES64" s="280"/>
      <c r="AET64" s="280"/>
      <c r="AEU64" s="280"/>
      <c r="AEV64" s="280"/>
      <c r="AEW64" s="280"/>
      <c r="AEX64" s="280"/>
      <c r="AEY64" s="280"/>
      <c r="AEZ64" s="280"/>
      <c r="AFA64" s="280"/>
      <c r="AFB64" s="280"/>
      <c r="AFC64" s="280"/>
      <c r="AFD64" s="280"/>
      <c r="AFE64" s="280"/>
      <c r="AFF64" s="280"/>
      <c r="AFG64" s="280"/>
      <c r="AFH64" s="280"/>
      <c r="AFI64" s="280"/>
      <c r="AFJ64" s="280"/>
      <c r="AFK64" s="280"/>
      <c r="AFL64" s="280"/>
      <c r="AFM64" s="280"/>
      <c r="AFN64" s="280"/>
      <c r="AFO64" s="280"/>
      <c r="AFP64" s="280"/>
      <c r="AFQ64" s="280"/>
      <c r="AFR64" s="280"/>
      <c r="AFS64" s="280"/>
      <c r="AFT64" s="280"/>
      <c r="AFU64" s="280"/>
      <c r="AFV64" s="280"/>
      <c r="AFW64" s="280"/>
      <c r="AFX64" s="280"/>
      <c r="AFY64" s="280"/>
      <c r="AFZ64" s="280"/>
      <c r="AGA64" s="280"/>
      <c r="AGB64" s="280"/>
      <c r="AGC64" s="280"/>
      <c r="AGD64" s="280"/>
      <c r="AGE64" s="280"/>
      <c r="AGF64" s="280"/>
      <c r="AGG64" s="280"/>
      <c r="AGH64" s="280"/>
      <c r="AGI64" s="280"/>
      <c r="AGJ64" s="280"/>
      <c r="AGK64" s="280"/>
      <c r="AGL64" s="280"/>
      <c r="AGM64" s="280"/>
      <c r="AGN64" s="280"/>
      <c r="AGO64" s="280"/>
      <c r="AGP64" s="280"/>
      <c r="AGQ64" s="280"/>
      <c r="AGR64" s="280"/>
      <c r="AGS64" s="280"/>
      <c r="AGT64" s="280"/>
      <c r="AGU64" s="280"/>
      <c r="AGV64" s="280"/>
      <c r="AGW64" s="280"/>
      <c r="AGX64" s="280"/>
      <c r="AGY64" s="280"/>
      <c r="AGZ64" s="280"/>
      <c r="AHA64" s="280"/>
      <c r="AHB64" s="280"/>
      <c r="AHC64" s="280"/>
      <c r="AHD64" s="280"/>
      <c r="AHE64" s="280"/>
      <c r="AHF64" s="280"/>
      <c r="AHG64" s="280"/>
      <c r="AHH64" s="280"/>
      <c r="AHI64" s="280"/>
      <c r="AHJ64" s="280"/>
      <c r="AHK64" s="280"/>
      <c r="AHL64" s="280"/>
      <c r="AHM64" s="280"/>
      <c r="AHN64" s="280"/>
      <c r="AHO64" s="280"/>
      <c r="AHP64" s="280"/>
      <c r="AHQ64" s="280"/>
      <c r="AHR64" s="280"/>
      <c r="AHS64" s="280"/>
      <c r="AHT64" s="280"/>
      <c r="AHU64" s="280"/>
      <c r="AHV64" s="280"/>
      <c r="AHW64" s="280"/>
      <c r="AHX64" s="280"/>
      <c r="AHY64" s="280"/>
      <c r="AHZ64" s="280"/>
      <c r="AIA64" s="280"/>
      <c r="AIB64" s="280"/>
      <c r="AIC64" s="280"/>
      <c r="AID64" s="280"/>
      <c r="AIE64" s="280"/>
      <c r="AIF64" s="280"/>
      <c r="AIG64" s="280"/>
      <c r="AIH64" s="280"/>
      <c r="AII64" s="280"/>
      <c r="AIJ64" s="280"/>
      <c r="AIK64" s="280"/>
      <c r="AIL64" s="280"/>
      <c r="AIM64" s="280"/>
      <c r="AIN64" s="280"/>
      <c r="AIO64" s="280"/>
      <c r="AIP64" s="280"/>
      <c r="AIQ64" s="280"/>
      <c r="AIR64" s="280"/>
      <c r="AIS64" s="280"/>
      <c r="AIT64" s="280"/>
      <c r="AIU64" s="280"/>
      <c r="AIV64" s="280"/>
      <c r="AIW64" s="280"/>
      <c r="AIX64" s="280"/>
      <c r="AIY64" s="280"/>
      <c r="AIZ64" s="280"/>
      <c r="AJA64" s="280"/>
      <c r="AJB64" s="280"/>
      <c r="AJC64" s="280"/>
      <c r="AJD64" s="280"/>
      <c r="AJE64" s="280"/>
      <c r="AJF64" s="280"/>
      <c r="AJG64" s="280"/>
      <c r="AJH64" s="280"/>
      <c r="AJI64" s="280"/>
      <c r="AJJ64" s="280"/>
      <c r="AJK64" s="280"/>
      <c r="AJL64" s="280"/>
      <c r="AJM64" s="280"/>
      <c r="AJN64" s="280"/>
      <c r="AJO64" s="280"/>
      <c r="AJP64" s="280"/>
      <c r="AJQ64" s="280"/>
      <c r="AJR64" s="280"/>
      <c r="AJS64" s="280"/>
      <c r="AJT64" s="280"/>
      <c r="AJU64" s="280"/>
      <c r="AJV64" s="280"/>
      <c r="AJW64" s="280"/>
      <c r="AJX64" s="280"/>
      <c r="AJY64" s="280"/>
      <c r="AJZ64" s="280"/>
      <c r="AKA64" s="280"/>
      <c r="AKB64" s="280"/>
      <c r="AKC64" s="280"/>
      <c r="AKD64" s="280"/>
      <c r="AKE64" s="280"/>
      <c r="AKF64" s="280"/>
      <c r="AKG64" s="280"/>
      <c r="AKH64" s="280"/>
      <c r="AKI64" s="280"/>
      <c r="AKJ64" s="280"/>
      <c r="AKK64" s="280"/>
      <c r="AKL64" s="280"/>
      <c r="AKM64" s="280"/>
      <c r="AKN64" s="280"/>
      <c r="AKO64" s="280"/>
      <c r="AKP64" s="280"/>
      <c r="AKQ64" s="280"/>
      <c r="AKR64" s="280"/>
      <c r="AKS64" s="280"/>
      <c r="AKT64" s="280"/>
      <c r="AKU64" s="280"/>
      <c r="AKV64" s="280"/>
      <c r="AKW64" s="280"/>
      <c r="AKX64" s="280"/>
      <c r="AKY64" s="280"/>
      <c r="AKZ64" s="280"/>
      <c r="ALA64" s="280"/>
      <c r="ALB64" s="280"/>
      <c r="ALC64" s="280"/>
      <c r="ALD64" s="280"/>
      <c r="ALE64" s="280"/>
      <c r="ALF64" s="280"/>
      <c r="ALG64" s="280"/>
      <c r="ALH64" s="280"/>
      <c r="ALI64" s="280"/>
      <c r="ALJ64" s="280"/>
      <c r="ALK64" s="280"/>
      <c r="ALL64" s="280"/>
      <c r="ALM64" s="280"/>
      <c r="ALN64" s="280"/>
      <c r="ALO64" s="280"/>
      <c r="ALP64" s="280"/>
      <c r="ALQ64" s="280"/>
      <c r="ALR64" s="280"/>
      <c r="ALS64" s="280"/>
      <c r="ALT64" s="280"/>
      <c r="ALU64" s="280"/>
      <c r="ALV64" s="280"/>
      <c r="ALW64" s="280"/>
      <c r="ALX64" s="280"/>
      <c r="ALY64" s="280"/>
      <c r="ALZ64" s="280"/>
      <c r="AMA64" s="280"/>
      <c r="AMB64" s="280"/>
      <c r="AMC64" s="280"/>
      <c r="AMD64" s="280"/>
      <c r="AME64" s="280"/>
      <c r="AMF64" s="280"/>
      <c r="AMG64" s="280"/>
      <c r="AMH64" s="280"/>
      <c r="AMI64" s="280"/>
      <c r="AMJ64" s="280"/>
      <c r="AMK64" s="280"/>
      <c r="AML64" s="280"/>
      <c r="AMM64" s="280"/>
      <c r="AMN64" s="280"/>
      <c r="AMO64" s="280"/>
      <c r="AMP64" s="280"/>
      <c r="AMQ64" s="280"/>
      <c r="AMR64" s="280"/>
      <c r="AMS64" s="280"/>
      <c r="AMT64" s="280"/>
      <c r="AMU64" s="280"/>
      <c r="AMV64" s="280"/>
      <c r="AMW64" s="280"/>
      <c r="AMX64" s="280"/>
      <c r="AMY64" s="280"/>
      <c r="AMZ64" s="280"/>
      <c r="ANA64" s="280"/>
      <c r="ANB64" s="280"/>
      <c r="ANC64" s="280"/>
      <c r="AND64" s="280"/>
      <c r="ANE64" s="280"/>
      <c r="ANF64" s="280"/>
      <c r="ANG64" s="280"/>
      <c r="ANH64" s="280"/>
      <c r="ANI64" s="280"/>
      <c r="ANJ64" s="280"/>
      <c r="ANK64" s="280"/>
      <c r="ANL64" s="280"/>
      <c r="ANM64" s="280"/>
      <c r="ANN64" s="280"/>
      <c r="ANO64" s="280"/>
      <c r="ANP64" s="280"/>
      <c r="ANQ64" s="280"/>
      <c r="ANR64" s="280"/>
      <c r="ANS64" s="280"/>
      <c r="ANT64" s="280"/>
      <c r="ANU64" s="280"/>
      <c r="ANV64" s="280"/>
      <c r="ANW64" s="280"/>
      <c r="ANX64" s="280"/>
      <c r="ANY64" s="280"/>
      <c r="ANZ64" s="280"/>
      <c r="AOA64" s="280"/>
      <c r="AOB64" s="280"/>
      <c r="AOC64" s="280"/>
      <c r="AOD64" s="280"/>
      <c r="AOE64" s="280"/>
      <c r="AOF64" s="280"/>
      <c r="AOG64" s="280"/>
      <c r="AOH64" s="280"/>
      <c r="AOI64" s="280"/>
      <c r="AOJ64" s="280"/>
      <c r="AOK64" s="280"/>
      <c r="AOL64" s="280"/>
      <c r="AOM64" s="280"/>
      <c r="AON64" s="280"/>
      <c r="AOO64" s="280"/>
      <c r="AOP64" s="280"/>
      <c r="AOQ64" s="280"/>
      <c r="AOR64" s="280"/>
      <c r="AOS64" s="280"/>
      <c r="AOT64" s="280"/>
      <c r="AOU64" s="280"/>
      <c r="AOV64" s="280"/>
      <c r="AOW64" s="280"/>
      <c r="AOX64" s="280"/>
      <c r="AOY64" s="280"/>
      <c r="AOZ64" s="280"/>
      <c r="APA64" s="280"/>
      <c r="APB64" s="280"/>
      <c r="APC64" s="280"/>
      <c r="APD64" s="280"/>
      <c r="APE64" s="280"/>
      <c r="APF64" s="280"/>
      <c r="APG64" s="280"/>
      <c r="APH64" s="280"/>
      <c r="API64" s="280"/>
      <c r="APJ64" s="280"/>
      <c r="APK64" s="280"/>
      <c r="APL64" s="280"/>
      <c r="APM64" s="280"/>
      <c r="APN64" s="280"/>
      <c r="APO64" s="280"/>
      <c r="APP64" s="280"/>
      <c r="APQ64" s="280"/>
      <c r="APR64" s="280"/>
      <c r="APS64" s="280"/>
      <c r="APT64" s="280"/>
      <c r="APU64" s="280"/>
      <c r="APV64" s="280"/>
      <c r="APW64" s="280"/>
      <c r="APX64" s="280"/>
      <c r="APY64" s="280"/>
      <c r="APZ64" s="280"/>
      <c r="AQA64" s="280"/>
      <c r="AQB64" s="280"/>
      <c r="AQC64" s="280"/>
      <c r="AQD64" s="280"/>
      <c r="AQE64" s="280"/>
      <c r="AQF64" s="280"/>
      <c r="AQG64" s="280"/>
      <c r="AQH64" s="280"/>
      <c r="AQI64" s="280"/>
      <c r="AQJ64" s="280"/>
      <c r="AQK64" s="280"/>
      <c r="AQL64" s="280"/>
      <c r="AQM64" s="280"/>
      <c r="AQN64" s="280"/>
      <c r="AQO64" s="280"/>
      <c r="AQP64" s="280"/>
      <c r="AQQ64" s="280"/>
      <c r="AQR64" s="280"/>
      <c r="AQS64" s="280"/>
      <c r="AQT64" s="280"/>
      <c r="AQU64" s="280"/>
      <c r="AQV64" s="280"/>
      <c r="AQW64" s="280"/>
      <c r="AQX64" s="280"/>
      <c r="AQY64" s="280"/>
      <c r="AQZ64" s="280"/>
      <c r="ARA64" s="280"/>
      <c r="ARB64" s="280"/>
      <c r="ARC64" s="280"/>
      <c r="ARD64" s="280"/>
      <c r="ARE64" s="280"/>
      <c r="ARF64" s="280"/>
      <c r="ARG64" s="280"/>
      <c r="ARH64" s="280"/>
      <c r="ARI64" s="280"/>
      <c r="ARJ64" s="280"/>
      <c r="ARK64" s="280"/>
      <c r="ARL64" s="280"/>
      <c r="ARM64" s="280"/>
      <c r="ARN64" s="280"/>
      <c r="ARO64" s="280"/>
      <c r="ARP64" s="280"/>
      <c r="ARQ64" s="280"/>
      <c r="ARR64" s="280"/>
      <c r="ARS64" s="280"/>
      <c r="ART64" s="280"/>
      <c r="ARU64" s="280"/>
      <c r="ARV64" s="280"/>
      <c r="ARW64" s="280"/>
      <c r="ARX64" s="280"/>
      <c r="ARY64" s="280"/>
      <c r="ARZ64" s="280"/>
      <c r="ASA64" s="280"/>
      <c r="ASB64" s="280"/>
      <c r="ASC64" s="280"/>
      <c r="ASD64" s="280"/>
      <c r="ASE64" s="280"/>
      <c r="ASF64" s="280"/>
      <c r="ASG64" s="280"/>
      <c r="ASH64" s="280"/>
      <c r="ASI64" s="280"/>
      <c r="ASJ64" s="280"/>
      <c r="ASK64" s="280"/>
      <c r="ASL64" s="280"/>
      <c r="ASM64" s="280"/>
      <c r="ASN64" s="280"/>
      <c r="ASO64" s="280"/>
      <c r="ASP64" s="280"/>
      <c r="ASQ64" s="280"/>
      <c r="ASR64" s="280"/>
      <c r="ASS64" s="280"/>
      <c r="AST64" s="280"/>
      <c r="ASU64" s="280"/>
      <c r="ASV64" s="280"/>
      <c r="ASW64" s="280"/>
      <c r="ASX64" s="280"/>
      <c r="ASY64" s="280"/>
      <c r="ASZ64" s="280"/>
      <c r="ATA64" s="280"/>
      <c r="ATB64" s="280"/>
      <c r="ATC64" s="280"/>
      <c r="ATD64" s="280"/>
      <c r="ATE64" s="280"/>
      <c r="ATF64" s="280"/>
      <c r="ATG64" s="280"/>
      <c r="ATH64" s="280"/>
      <c r="ATI64" s="280"/>
      <c r="ATJ64" s="280"/>
      <c r="ATK64" s="280"/>
      <c r="ATL64" s="280"/>
      <c r="ATM64" s="280"/>
      <c r="ATN64" s="280"/>
      <c r="ATO64" s="280"/>
      <c r="ATP64" s="280"/>
      <c r="ATQ64" s="280"/>
      <c r="ATR64" s="280"/>
      <c r="ATS64" s="280"/>
      <c r="ATT64" s="280"/>
      <c r="ATU64" s="280"/>
      <c r="ATV64" s="280"/>
      <c r="ATW64" s="280"/>
      <c r="ATX64" s="280"/>
      <c r="ATY64" s="280"/>
      <c r="ATZ64" s="280"/>
      <c r="AUA64" s="280"/>
      <c r="AUB64" s="280"/>
      <c r="AUC64" s="280"/>
      <c r="AUD64" s="280"/>
      <c r="AUE64" s="280"/>
      <c r="AUF64" s="280"/>
      <c r="AUG64" s="280"/>
      <c r="AUH64" s="280"/>
      <c r="AUI64" s="280"/>
      <c r="AUJ64" s="280"/>
      <c r="AUK64" s="280"/>
      <c r="AUL64" s="280"/>
      <c r="AUM64" s="280"/>
      <c r="AUN64" s="280"/>
      <c r="AUO64" s="280"/>
      <c r="AUP64" s="280"/>
      <c r="AUQ64" s="280"/>
      <c r="AUR64" s="280"/>
      <c r="AUS64" s="280"/>
      <c r="AUT64" s="280"/>
      <c r="AUU64" s="280"/>
      <c r="AUV64" s="280"/>
      <c r="AUW64" s="280"/>
      <c r="AUX64" s="280"/>
      <c r="AUY64" s="280"/>
      <c r="AUZ64" s="280"/>
      <c r="AVA64" s="280"/>
      <c r="AVB64" s="280"/>
      <c r="AVC64" s="280"/>
      <c r="AVD64" s="280"/>
      <c r="AVE64" s="280"/>
      <c r="AVF64" s="280"/>
      <c r="AVG64" s="280"/>
      <c r="AVH64" s="280"/>
      <c r="AVI64" s="280"/>
      <c r="AVJ64" s="280"/>
      <c r="AVK64" s="280"/>
      <c r="AVL64" s="280"/>
      <c r="AVM64" s="280"/>
      <c r="AVN64" s="280"/>
      <c r="AVO64" s="280"/>
      <c r="AVP64" s="280"/>
      <c r="AVQ64" s="280"/>
      <c r="AVR64" s="280"/>
      <c r="AVS64" s="280"/>
      <c r="AVT64" s="280"/>
      <c r="AVU64" s="280"/>
      <c r="AVV64" s="280"/>
      <c r="AVW64" s="280"/>
      <c r="AVX64" s="280"/>
      <c r="AVY64" s="280"/>
      <c r="AVZ64" s="280"/>
      <c r="AWA64" s="280"/>
      <c r="AWB64" s="280"/>
      <c r="AWC64" s="280"/>
      <c r="AWD64" s="280"/>
      <c r="AWE64" s="280"/>
      <c r="AWF64" s="280"/>
      <c r="AWG64" s="280"/>
      <c r="AWH64" s="280"/>
      <c r="AWI64" s="280"/>
      <c r="AWJ64" s="280"/>
      <c r="AWK64" s="280"/>
      <c r="AWL64" s="280"/>
      <c r="AWM64" s="280"/>
      <c r="AWN64" s="280"/>
      <c r="AWO64" s="280"/>
      <c r="AWP64" s="280"/>
      <c r="AWQ64" s="280"/>
      <c r="AWR64" s="280"/>
      <c r="AWS64" s="280"/>
      <c r="AWT64" s="280"/>
      <c r="AWU64" s="280"/>
      <c r="AWV64" s="280"/>
      <c r="AWW64" s="280"/>
      <c r="AWX64" s="280"/>
      <c r="AWY64" s="280"/>
      <c r="AWZ64" s="280"/>
      <c r="AXA64" s="280"/>
      <c r="AXB64" s="280"/>
      <c r="AXC64" s="280"/>
      <c r="AXD64" s="280"/>
      <c r="AXE64" s="280"/>
      <c r="AXF64" s="280"/>
      <c r="AXG64" s="280"/>
      <c r="AXH64" s="280"/>
      <c r="AXI64" s="280"/>
      <c r="AXJ64" s="280"/>
      <c r="AXK64" s="280"/>
      <c r="AXL64" s="280"/>
      <c r="AXM64" s="280"/>
      <c r="AXN64" s="280"/>
      <c r="AXO64" s="280"/>
      <c r="AXP64" s="280"/>
      <c r="AXQ64" s="280"/>
      <c r="AXR64" s="280"/>
      <c r="AXS64" s="280"/>
      <c r="AXT64" s="280"/>
      <c r="AXU64" s="280"/>
      <c r="AXV64" s="280"/>
      <c r="AXW64" s="280"/>
      <c r="AXX64" s="280"/>
      <c r="AXY64" s="280"/>
      <c r="AXZ64" s="280"/>
      <c r="AYA64" s="280"/>
      <c r="AYB64" s="280"/>
      <c r="AYC64" s="280"/>
      <c r="AYD64" s="280"/>
      <c r="AYE64" s="280"/>
      <c r="AYF64" s="280"/>
      <c r="AYG64" s="280"/>
      <c r="AYH64" s="280"/>
      <c r="AYI64" s="280"/>
      <c r="AYJ64" s="280"/>
      <c r="AYK64" s="280"/>
      <c r="AYL64" s="280"/>
      <c r="AYM64" s="280"/>
      <c r="AYN64" s="280"/>
      <c r="AYO64" s="280"/>
      <c r="AYP64" s="280"/>
      <c r="AYQ64" s="280"/>
      <c r="AYR64" s="280"/>
      <c r="AYS64" s="280"/>
      <c r="AYT64" s="280"/>
      <c r="AYU64" s="280"/>
      <c r="AYV64" s="280"/>
      <c r="AYW64" s="280"/>
      <c r="AYX64" s="280"/>
      <c r="AYY64" s="280"/>
      <c r="AYZ64" s="280"/>
      <c r="AZA64" s="280"/>
      <c r="AZB64" s="280"/>
      <c r="AZC64" s="280"/>
      <c r="AZD64" s="280"/>
      <c r="AZE64" s="280"/>
      <c r="AZF64" s="280"/>
      <c r="AZG64" s="280"/>
      <c r="AZH64" s="280"/>
      <c r="AZI64" s="280"/>
      <c r="AZJ64" s="280"/>
      <c r="AZK64" s="280"/>
      <c r="AZL64" s="280"/>
      <c r="AZM64" s="280"/>
      <c r="AZN64" s="280"/>
      <c r="AZO64" s="280"/>
      <c r="AZP64" s="280"/>
      <c r="AZQ64" s="280"/>
      <c r="AZR64" s="280"/>
      <c r="AZS64" s="280"/>
      <c r="AZT64" s="280"/>
      <c r="AZU64" s="280"/>
      <c r="AZV64" s="280"/>
      <c r="AZW64" s="280"/>
      <c r="AZX64" s="280"/>
      <c r="AZY64" s="280"/>
      <c r="AZZ64" s="280"/>
      <c r="BAA64" s="280"/>
      <c r="BAB64" s="280"/>
      <c r="BAC64" s="280"/>
      <c r="BAD64" s="280"/>
      <c r="BAE64" s="280"/>
      <c r="BAF64" s="280"/>
      <c r="BAG64" s="280"/>
      <c r="BAH64" s="280"/>
      <c r="BAI64" s="280"/>
      <c r="BAJ64" s="280"/>
      <c r="BAK64" s="280"/>
      <c r="BAL64" s="280"/>
      <c r="BAM64" s="280"/>
      <c r="BAN64" s="280"/>
      <c r="BAO64" s="280"/>
      <c r="BAP64" s="280"/>
      <c r="BAQ64" s="280"/>
      <c r="BAR64" s="280"/>
      <c r="BAS64" s="280"/>
      <c r="BAT64" s="280"/>
      <c r="BAU64" s="280"/>
      <c r="BAV64" s="280"/>
      <c r="BAW64" s="280"/>
      <c r="BAX64" s="280"/>
      <c r="BAY64" s="280"/>
      <c r="BAZ64" s="280"/>
      <c r="BBA64" s="280"/>
      <c r="BBB64" s="280"/>
      <c r="BBC64" s="280"/>
      <c r="BBD64" s="280"/>
      <c r="BBE64" s="280"/>
      <c r="BBF64" s="280"/>
      <c r="BBG64" s="280"/>
      <c r="BBH64" s="280"/>
      <c r="BBI64" s="280"/>
      <c r="BBJ64" s="280"/>
      <c r="BBK64" s="280"/>
      <c r="BBL64" s="280"/>
      <c r="BBM64" s="280"/>
      <c r="BBN64" s="280"/>
      <c r="BBO64" s="280"/>
      <c r="BBP64" s="280"/>
      <c r="BBQ64" s="280"/>
      <c r="BBR64" s="280"/>
      <c r="BBS64" s="280"/>
      <c r="BBT64" s="280"/>
      <c r="BBU64" s="280"/>
      <c r="BBV64" s="280"/>
      <c r="BBW64" s="280"/>
      <c r="BBX64" s="280"/>
      <c r="BBY64" s="280"/>
      <c r="BBZ64" s="280"/>
      <c r="BCA64" s="280"/>
      <c r="BCB64" s="280"/>
      <c r="BCC64" s="280"/>
      <c r="BCD64" s="280"/>
      <c r="BCE64" s="280"/>
      <c r="BCF64" s="280"/>
      <c r="BCG64" s="280"/>
      <c r="BCH64" s="280"/>
      <c r="BCI64" s="280"/>
      <c r="BCJ64" s="280"/>
      <c r="BCK64" s="280"/>
      <c r="BCL64" s="280"/>
      <c r="BCM64" s="280"/>
      <c r="BCN64" s="280"/>
      <c r="BCO64" s="280"/>
      <c r="BCP64" s="280"/>
      <c r="BCQ64" s="280"/>
      <c r="BCR64" s="280"/>
      <c r="BCS64" s="280"/>
      <c r="BCT64" s="280"/>
      <c r="BCU64" s="280"/>
      <c r="BCV64" s="280"/>
      <c r="BCW64" s="280"/>
      <c r="BCX64" s="280"/>
      <c r="BCY64" s="280"/>
      <c r="BCZ64" s="280"/>
      <c r="BDA64" s="280"/>
      <c r="BDB64" s="280"/>
      <c r="BDC64" s="280"/>
      <c r="BDD64" s="280"/>
      <c r="BDE64" s="280"/>
      <c r="BDF64" s="280"/>
      <c r="BDG64" s="280"/>
      <c r="BDH64" s="280"/>
      <c r="BDI64" s="280"/>
      <c r="BDJ64" s="280"/>
      <c r="BDK64" s="280"/>
      <c r="BDL64" s="280"/>
      <c r="BDM64" s="280"/>
      <c r="BDN64" s="280"/>
      <c r="BDO64" s="280"/>
      <c r="BDP64" s="280"/>
      <c r="BDQ64" s="280"/>
      <c r="BDR64" s="280"/>
      <c r="BDS64" s="280"/>
      <c r="BDT64" s="280"/>
      <c r="BDU64" s="280"/>
      <c r="BDV64" s="280"/>
      <c r="BDW64" s="280"/>
      <c r="BDX64" s="280"/>
      <c r="BDY64" s="280"/>
      <c r="BDZ64" s="280"/>
      <c r="BEA64" s="280"/>
      <c r="BEB64" s="280"/>
      <c r="BEC64" s="280"/>
      <c r="BED64" s="280"/>
      <c r="BEE64" s="280"/>
      <c r="BEF64" s="280"/>
      <c r="BEG64" s="280"/>
      <c r="BEH64" s="280"/>
      <c r="BEI64" s="280"/>
      <c r="BEJ64" s="280"/>
      <c r="BEK64" s="280"/>
      <c r="BEL64" s="280"/>
      <c r="BEM64" s="280"/>
      <c r="BEN64" s="280"/>
      <c r="BEO64" s="280"/>
      <c r="BEP64" s="280"/>
      <c r="BEQ64" s="280"/>
      <c r="BER64" s="280"/>
      <c r="BES64" s="280"/>
      <c r="BET64" s="280"/>
      <c r="BEU64" s="280"/>
      <c r="BEV64" s="280"/>
      <c r="BEW64" s="280"/>
      <c r="BEX64" s="280"/>
      <c r="BEY64" s="280"/>
      <c r="BEZ64" s="280"/>
      <c r="BFA64" s="280"/>
      <c r="BFB64" s="280"/>
      <c r="BFC64" s="280"/>
      <c r="BFD64" s="280"/>
      <c r="BFE64" s="280"/>
      <c r="BFF64" s="280"/>
      <c r="BFG64" s="280"/>
      <c r="BFH64" s="280"/>
      <c r="BFI64" s="280"/>
      <c r="BFJ64" s="280"/>
      <c r="BFK64" s="280"/>
      <c r="BFL64" s="280"/>
      <c r="BFM64" s="280"/>
      <c r="BFN64" s="280"/>
      <c r="BFO64" s="280"/>
      <c r="BFP64" s="280"/>
      <c r="BFQ64" s="280"/>
      <c r="BFR64" s="280"/>
      <c r="BFS64" s="280"/>
      <c r="BFT64" s="280"/>
      <c r="BFU64" s="280"/>
      <c r="BFV64" s="280"/>
      <c r="BFW64" s="280"/>
      <c r="BFX64" s="280"/>
      <c r="BFY64" s="280"/>
      <c r="BFZ64" s="280"/>
      <c r="BGA64" s="280"/>
      <c r="BGB64" s="280"/>
      <c r="BGC64" s="280"/>
      <c r="BGD64" s="280"/>
      <c r="BGE64" s="280"/>
      <c r="BGF64" s="280"/>
      <c r="BGG64" s="280"/>
      <c r="BGH64" s="280"/>
      <c r="BGI64" s="280"/>
      <c r="BGJ64" s="280"/>
      <c r="BGK64" s="280"/>
      <c r="BGL64" s="280"/>
      <c r="BGM64" s="280"/>
      <c r="BGN64" s="280"/>
      <c r="BGO64" s="280"/>
      <c r="BGP64" s="280"/>
      <c r="BGQ64" s="280"/>
      <c r="BGR64" s="280"/>
      <c r="BGS64" s="280"/>
      <c r="BGT64" s="280"/>
      <c r="BGU64" s="280"/>
      <c r="BGV64" s="280"/>
      <c r="BGW64" s="280"/>
      <c r="BGX64" s="280"/>
      <c r="BGY64" s="280"/>
      <c r="BGZ64" s="280"/>
      <c r="BHA64" s="280"/>
      <c r="BHB64" s="280"/>
      <c r="BHC64" s="280"/>
      <c r="BHD64" s="280"/>
      <c r="BHE64" s="280"/>
      <c r="BHF64" s="280"/>
      <c r="BHG64" s="280"/>
      <c r="BHH64" s="280"/>
      <c r="BHI64" s="280"/>
      <c r="BHJ64" s="280"/>
      <c r="BHK64" s="280"/>
      <c r="BHL64" s="280"/>
      <c r="BHM64" s="280"/>
      <c r="BHN64" s="280"/>
      <c r="BHO64" s="280"/>
      <c r="BHP64" s="280"/>
      <c r="BHQ64" s="280"/>
      <c r="BHR64" s="280"/>
      <c r="BHS64" s="280"/>
      <c r="BHT64" s="280"/>
      <c r="BHU64" s="280"/>
      <c r="BHV64" s="280"/>
      <c r="BHW64" s="280"/>
      <c r="BHX64" s="280"/>
      <c r="BHY64" s="280"/>
      <c r="BHZ64" s="280"/>
      <c r="BIA64" s="280"/>
      <c r="BIB64" s="280"/>
      <c r="BIC64" s="280"/>
      <c r="BID64" s="280"/>
      <c r="BIE64" s="280"/>
      <c r="BIF64" s="280"/>
      <c r="BIG64" s="280"/>
      <c r="BIH64" s="280"/>
      <c r="BII64" s="280"/>
      <c r="BIJ64" s="280"/>
      <c r="BIK64" s="280"/>
      <c r="BIL64" s="280"/>
      <c r="BIM64" s="280"/>
      <c r="BIN64" s="280"/>
      <c r="BIO64" s="280"/>
      <c r="BIP64" s="280"/>
      <c r="BIQ64" s="280"/>
      <c r="BIR64" s="280"/>
      <c r="BIS64" s="280"/>
      <c r="BIT64" s="280"/>
      <c r="BIU64" s="280"/>
      <c r="BIV64" s="280"/>
      <c r="BIW64" s="280"/>
      <c r="BIX64" s="280"/>
      <c r="BIY64" s="280"/>
      <c r="BIZ64" s="280"/>
      <c r="BJA64" s="280"/>
      <c r="BJB64" s="280"/>
      <c r="BJC64" s="280"/>
      <c r="BJD64" s="280"/>
      <c r="BJE64" s="280"/>
      <c r="BJF64" s="280"/>
      <c r="BJG64" s="280"/>
      <c r="BJH64" s="280"/>
      <c r="BJI64" s="280"/>
      <c r="BJJ64" s="280"/>
      <c r="BJK64" s="280"/>
      <c r="BJL64" s="280"/>
      <c r="BJM64" s="280"/>
      <c r="BJN64" s="280"/>
      <c r="BJO64" s="280"/>
      <c r="BJP64" s="280"/>
      <c r="BJQ64" s="280"/>
      <c r="BJR64" s="280"/>
      <c r="BJS64" s="280"/>
      <c r="BJT64" s="280"/>
      <c r="BJU64" s="280"/>
      <c r="BJV64" s="280"/>
      <c r="BJW64" s="280"/>
      <c r="BJX64" s="280"/>
      <c r="BJY64" s="280"/>
      <c r="BJZ64" s="280"/>
      <c r="BKA64" s="280"/>
      <c r="BKB64" s="280"/>
      <c r="BKC64" s="280"/>
      <c r="BKD64" s="280"/>
      <c r="BKE64" s="280"/>
      <c r="BKF64" s="280"/>
      <c r="BKG64" s="280"/>
      <c r="BKH64" s="280"/>
      <c r="BKI64" s="280"/>
      <c r="BKJ64" s="280"/>
      <c r="BKK64" s="280"/>
      <c r="BKL64" s="280"/>
      <c r="BKM64" s="280"/>
      <c r="BKN64" s="280"/>
      <c r="BKO64" s="280"/>
      <c r="BKP64" s="280"/>
      <c r="BKQ64" s="280"/>
      <c r="BKR64" s="280"/>
      <c r="BKS64" s="280"/>
      <c r="BKT64" s="280"/>
      <c r="BKU64" s="280"/>
      <c r="BKV64" s="280"/>
      <c r="BKW64" s="280"/>
      <c r="BKX64" s="280"/>
      <c r="BKY64" s="280"/>
      <c r="BKZ64" s="280"/>
      <c r="BLA64" s="280"/>
      <c r="BLB64" s="280"/>
      <c r="BLC64" s="280"/>
      <c r="BLD64" s="280"/>
      <c r="BLE64" s="280"/>
      <c r="BLF64" s="280"/>
      <c r="BLG64" s="280"/>
      <c r="BLH64" s="280"/>
      <c r="BLI64" s="280"/>
      <c r="BLJ64" s="280"/>
      <c r="BLK64" s="280"/>
      <c r="BLL64" s="280"/>
      <c r="BLM64" s="280"/>
      <c r="BLN64" s="280"/>
      <c r="BLO64" s="280"/>
      <c r="BLP64" s="280"/>
      <c r="BLQ64" s="280"/>
      <c r="BLR64" s="280"/>
      <c r="BLS64" s="280"/>
      <c r="BLT64" s="280"/>
      <c r="BLU64" s="280"/>
      <c r="BLV64" s="280"/>
      <c r="BLW64" s="280"/>
      <c r="BLX64" s="280"/>
      <c r="BLY64" s="280"/>
      <c r="BLZ64" s="280"/>
      <c r="BMA64" s="280"/>
      <c r="BMB64" s="280"/>
      <c r="BMC64" s="280"/>
      <c r="BMD64" s="280"/>
      <c r="BME64" s="280"/>
      <c r="BMF64" s="280"/>
      <c r="BMG64" s="280"/>
      <c r="BMH64" s="280"/>
      <c r="BMI64" s="280"/>
      <c r="BMJ64" s="280"/>
      <c r="BMK64" s="280"/>
      <c r="BML64" s="280"/>
      <c r="BMM64" s="280"/>
      <c r="BMN64" s="280"/>
      <c r="BMO64" s="280"/>
      <c r="BMP64" s="280"/>
      <c r="BMQ64" s="280"/>
      <c r="BMR64" s="280"/>
      <c r="BMS64" s="280"/>
      <c r="BMT64" s="280"/>
      <c r="BMU64" s="280"/>
      <c r="BMV64" s="280"/>
      <c r="BMW64" s="280"/>
      <c r="BMX64" s="280"/>
      <c r="BMY64" s="280"/>
      <c r="BMZ64" s="280"/>
      <c r="BNA64" s="280"/>
      <c r="BNB64" s="280"/>
      <c r="BNC64" s="280"/>
      <c r="BND64" s="280"/>
      <c r="BNE64" s="280"/>
      <c r="BNF64" s="280"/>
      <c r="BNG64" s="280"/>
      <c r="BNH64" s="280"/>
      <c r="BNI64" s="280"/>
      <c r="BNJ64" s="280"/>
      <c r="BNK64" s="280"/>
      <c r="BNL64" s="280"/>
      <c r="BNM64" s="280"/>
      <c r="BNN64" s="280"/>
      <c r="BNO64" s="280"/>
      <c r="BNP64" s="280"/>
      <c r="BNQ64" s="280"/>
      <c r="BNR64" s="280"/>
      <c r="BNS64" s="280"/>
      <c r="BNT64" s="280"/>
      <c r="BNU64" s="280"/>
      <c r="BNV64" s="280"/>
      <c r="BNW64" s="280"/>
      <c r="BNX64" s="280"/>
      <c r="BNY64" s="280"/>
      <c r="BNZ64" s="280"/>
      <c r="BOA64" s="280"/>
      <c r="BOB64" s="280"/>
      <c r="BOC64" s="280"/>
      <c r="BOD64" s="280"/>
      <c r="BOE64" s="280"/>
      <c r="BOF64" s="280"/>
      <c r="BOG64" s="280"/>
      <c r="BOH64" s="280"/>
      <c r="BOI64" s="280"/>
      <c r="BOJ64" s="280"/>
      <c r="BOK64" s="280"/>
      <c r="BOL64" s="280"/>
      <c r="BOM64" s="280"/>
      <c r="BON64" s="280"/>
      <c r="BOO64" s="280"/>
      <c r="BOP64" s="280"/>
      <c r="BOQ64" s="280"/>
      <c r="BOR64" s="280"/>
      <c r="BOS64" s="280"/>
      <c r="BOT64" s="280"/>
      <c r="BOU64" s="280"/>
      <c r="BOV64" s="280"/>
      <c r="BOW64" s="280"/>
      <c r="BOX64" s="280"/>
      <c r="BOY64" s="280"/>
      <c r="BOZ64" s="280"/>
      <c r="BPA64" s="280"/>
      <c r="BPB64" s="280"/>
      <c r="BPC64" s="280"/>
      <c r="BPD64" s="280"/>
      <c r="BPE64" s="280"/>
      <c r="BPF64" s="280"/>
      <c r="BPG64" s="280"/>
      <c r="BPH64" s="280"/>
      <c r="BPI64" s="280"/>
      <c r="BPJ64" s="280"/>
      <c r="BPK64" s="280"/>
      <c r="BPL64" s="280"/>
      <c r="BPM64" s="280"/>
      <c r="BPN64" s="280"/>
      <c r="BPO64" s="280"/>
      <c r="BPP64" s="280"/>
      <c r="BPQ64" s="280"/>
      <c r="BPR64" s="280"/>
      <c r="BPS64" s="280"/>
      <c r="BPT64" s="280"/>
      <c r="BPU64" s="280"/>
      <c r="BPV64" s="280"/>
      <c r="BPW64" s="280"/>
      <c r="BPX64" s="280"/>
      <c r="BPY64" s="280"/>
      <c r="BPZ64" s="280"/>
      <c r="BQA64" s="280"/>
      <c r="BQB64" s="280"/>
      <c r="BQC64" s="280"/>
      <c r="BQD64" s="280"/>
      <c r="BQE64" s="280"/>
      <c r="BQF64" s="280"/>
      <c r="BQG64" s="280"/>
      <c r="BQH64" s="280"/>
      <c r="BQI64" s="280"/>
      <c r="BQJ64" s="280"/>
      <c r="BQK64" s="280"/>
      <c r="BQL64" s="280"/>
      <c r="BQM64" s="280"/>
      <c r="BQN64" s="280"/>
      <c r="BQO64" s="280"/>
      <c r="BQP64" s="280"/>
      <c r="BQQ64" s="280"/>
      <c r="BQR64" s="280"/>
      <c r="BQS64" s="280"/>
      <c r="BQT64" s="280"/>
      <c r="BQU64" s="280"/>
      <c r="BQV64" s="280"/>
      <c r="BQW64" s="280"/>
      <c r="BQX64" s="280"/>
      <c r="BQY64" s="280"/>
      <c r="BQZ64" s="280"/>
      <c r="BRA64" s="280"/>
      <c r="BRB64" s="280"/>
      <c r="BRC64" s="280"/>
      <c r="BRD64" s="280"/>
      <c r="BRE64" s="280"/>
      <c r="BRF64" s="280"/>
      <c r="BRG64" s="280"/>
      <c r="BRH64" s="280"/>
      <c r="BRI64" s="280"/>
      <c r="BRJ64" s="280"/>
      <c r="BRK64" s="280"/>
      <c r="BRL64" s="280"/>
      <c r="BRM64" s="280"/>
      <c r="BRN64" s="280"/>
      <c r="BRO64" s="280"/>
      <c r="BRP64" s="280"/>
      <c r="BRQ64" s="280"/>
      <c r="BRR64" s="280"/>
      <c r="BRS64" s="280"/>
      <c r="BRT64" s="280"/>
      <c r="BRU64" s="280"/>
      <c r="BRV64" s="280"/>
      <c r="BRW64" s="280"/>
      <c r="BRX64" s="280"/>
      <c r="BRY64" s="280"/>
      <c r="BRZ64" s="280"/>
      <c r="BSA64" s="280"/>
      <c r="BSB64" s="280"/>
      <c r="BSC64" s="280"/>
      <c r="BSD64" s="280"/>
      <c r="BSE64" s="280"/>
      <c r="BSF64" s="280"/>
      <c r="BSG64" s="280"/>
      <c r="BSH64" s="280"/>
      <c r="BSI64" s="280"/>
      <c r="BSJ64" s="280"/>
      <c r="BSK64" s="280"/>
      <c r="BSL64" s="280"/>
      <c r="BSM64" s="280"/>
      <c r="BSN64" s="280"/>
      <c r="BSO64" s="280"/>
      <c r="BSP64" s="280"/>
      <c r="BSQ64" s="280"/>
      <c r="BSR64" s="280"/>
      <c r="BSS64" s="280"/>
      <c r="BST64" s="280"/>
      <c r="BSU64" s="280"/>
      <c r="BSV64" s="280"/>
      <c r="BSW64" s="280"/>
      <c r="BSX64" s="280"/>
      <c r="BSY64" s="280"/>
      <c r="BSZ64" s="280"/>
      <c r="BTA64" s="280"/>
      <c r="BTB64" s="280"/>
      <c r="BTC64" s="280"/>
      <c r="BTD64" s="280"/>
      <c r="BTE64" s="280"/>
      <c r="BTF64" s="280"/>
      <c r="BTG64" s="280"/>
      <c r="BTH64" s="280"/>
      <c r="BTI64" s="280"/>
      <c r="BTJ64" s="280"/>
      <c r="BTK64" s="280"/>
      <c r="BTL64" s="280"/>
      <c r="BTM64" s="280"/>
      <c r="BTN64" s="280"/>
      <c r="BTO64" s="280"/>
      <c r="BTP64" s="280"/>
      <c r="BTQ64" s="280"/>
      <c r="BTR64" s="280"/>
      <c r="BTS64" s="280"/>
      <c r="BTT64" s="280"/>
      <c r="BTU64" s="280"/>
      <c r="BTV64" s="280"/>
      <c r="BTW64" s="280"/>
      <c r="BTX64" s="280"/>
      <c r="BTY64" s="280"/>
      <c r="BTZ64" s="280"/>
      <c r="BUA64" s="280"/>
      <c r="BUB64" s="280"/>
      <c r="BUC64" s="280"/>
      <c r="BUD64" s="280"/>
      <c r="BUE64" s="280"/>
      <c r="BUF64" s="280"/>
      <c r="BUG64" s="280"/>
      <c r="BUH64" s="280"/>
      <c r="BUI64" s="280"/>
      <c r="BUJ64" s="280"/>
      <c r="BUK64" s="280"/>
      <c r="BUL64" s="280"/>
      <c r="BUM64" s="280"/>
      <c r="BUN64" s="280"/>
      <c r="BUO64" s="280"/>
      <c r="BUP64" s="280"/>
      <c r="BUQ64" s="280"/>
      <c r="BUR64" s="280"/>
      <c r="BUS64" s="280"/>
      <c r="BUT64" s="280"/>
      <c r="BUU64" s="280"/>
      <c r="BUV64" s="280"/>
      <c r="BUW64" s="280"/>
      <c r="BUX64" s="280"/>
      <c r="BUY64" s="280"/>
      <c r="BUZ64" s="280"/>
      <c r="BVA64" s="280"/>
      <c r="BVB64" s="280"/>
      <c r="BVC64" s="280"/>
      <c r="BVD64" s="280"/>
      <c r="BVE64" s="280"/>
      <c r="BVF64" s="280"/>
      <c r="BVG64" s="280"/>
      <c r="BVH64" s="280"/>
      <c r="BVI64" s="280"/>
      <c r="BVJ64" s="280"/>
      <c r="BVK64" s="280"/>
      <c r="BVL64" s="280"/>
      <c r="BVM64" s="280"/>
      <c r="BVN64" s="280"/>
      <c r="BVO64" s="280"/>
      <c r="BVP64" s="280"/>
      <c r="BVQ64" s="280"/>
      <c r="BVR64" s="280"/>
      <c r="BVS64" s="280"/>
      <c r="BVT64" s="280"/>
      <c r="BVU64" s="280"/>
      <c r="BVV64" s="280"/>
      <c r="BVW64" s="280"/>
      <c r="BVX64" s="280"/>
      <c r="BVY64" s="280"/>
      <c r="BVZ64" s="280"/>
      <c r="BWA64" s="280"/>
      <c r="BWB64" s="280"/>
      <c r="BWC64" s="280"/>
      <c r="BWD64" s="280"/>
      <c r="BWE64" s="280"/>
      <c r="BWF64" s="280"/>
      <c r="BWG64" s="280"/>
      <c r="BWH64" s="280"/>
      <c r="BWI64" s="280"/>
      <c r="BWJ64" s="280"/>
      <c r="BWK64" s="280"/>
      <c r="BWL64" s="280"/>
      <c r="BWM64" s="280"/>
      <c r="BWN64" s="280"/>
      <c r="BWO64" s="280"/>
      <c r="BWP64" s="280"/>
      <c r="BWQ64" s="280"/>
      <c r="BWR64" s="280"/>
      <c r="BWS64" s="280"/>
      <c r="BWT64" s="280"/>
      <c r="BWU64" s="280"/>
      <c r="BWV64" s="280"/>
      <c r="BWW64" s="280"/>
      <c r="BWX64" s="280"/>
      <c r="BWY64" s="280"/>
      <c r="BWZ64" s="280"/>
      <c r="BXA64" s="280"/>
      <c r="BXB64" s="280"/>
      <c r="BXC64" s="280"/>
      <c r="BXD64" s="280"/>
      <c r="BXE64" s="280"/>
      <c r="BXF64" s="280"/>
      <c r="BXG64" s="280"/>
      <c r="BXH64" s="280"/>
      <c r="BXI64" s="280"/>
      <c r="BXJ64" s="280"/>
      <c r="BXK64" s="280"/>
      <c r="BXL64" s="280"/>
      <c r="BXM64" s="280"/>
      <c r="BXN64" s="280"/>
      <c r="BXO64" s="280"/>
      <c r="BXP64" s="280"/>
      <c r="BXQ64" s="280"/>
      <c r="BXR64" s="280"/>
      <c r="BXS64" s="280"/>
      <c r="BXT64" s="280"/>
      <c r="BXU64" s="280"/>
      <c r="BXV64" s="280"/>
      <c r="BXW64" s="280"/>
      <c r="BXX64" s="280"/>
      <c r="BXY64" s="280"/>
      <c r="BXZ64" s="280"/>
      <c r="BYA64" s="280"/>
      <c r="BYB64" s="280"/>
      <c r="BYC64" s="280"/>
      <c r="BYD64" s="280"/>
      <c r="BYE64" s="280"/>
      <c r="BYF64" s="280"/>
      <c r="BYG64" s="280"/>
      <c r="BYH64" s="280"/>
      <c r="BYI64" s="280"/>
      <c r="BYJ64" s="280"/>
      <c r="BYK64" s="280"/>
      <c r="BYL64" s="280"/>
      <c r="BYM64" s="280"/>
      <c r="BYN64" s="280"/>
      <c r="BYO64" s="280"/>
      <c r="BYP64" s="280"/>
      <c r="BYQ64" s="280"/>
      <c r="BYR64" s="280"/>
      <c r="BYS64" s="280"/>
      <c r="BYT64" s="280"/>
      <c r="BYU64" s="280"/>
      <c r="BYV64" s="280"/>
      <c r="BYW64" s="280"/>
      <c r="BYX64" s="280"/>
      <c r="BYY64" s="280"/>
      <c r="BYZ64" s="280"/>
      <c r="BZA64" s="280"/>
      <c r="BZB64" s="280"/>
      <c r="BZC64" s="280"/>
      <c r="BZD64" s="280"/>
      <c r="BZE64" s="280"/>
      <c r="BZF64" s="280"/>
      <c r="BZG64" s="280"/>
      <c r="BZH64" s="280"/>
      <c r="BZI64" s="280"/>
      <c r="BZJ64" s="280"/>
      <c r="BZK64" s="280"/>
      <c r="BZL64" s="280"/>
      <c r="BZM64" s="280"/>
      <c r="BZN64" s="280"/>
      <c r="BZO64" s="280"/>
      <c r="BZP64" s="280"/>
      <c r="BZQ64" s="280"/>
      <c r="BZR64" s="280"/>
      <c r="BZS64" s="280"/>
      <c r="BZT64" s="280"/>
      <c r="BZU64" s="280"/>
      <c r="BZV64" s="280"/>
      <c r="BZW64" s="280"/>
      <c r="BZX64" s="280"/>
      <c r="BZY64" s="280"/>
      <c r="BZZ64" s="280"/>
      <c r="CAA64" s="280"/>
      <c r="CAB64" s="280"/>
      <c r="CAC64" s="280"/>
      <c r="CAD64" s="280"/>
      <c r="CAE64" s="280"/>
      <c r="CAF64" s="280"/>
      <c r="CAG64" s="280"/>
      <c r="CAH64" s="280"/>
      <c r="CAI64" s="280"/>
      <c r="CAJ64" s="280"/>
      <c r="CAK64" s="280"/>
      <c r="CAL64" s="280"/>
      <c r="CAM64" s="280"/>
      <c r="CAN64" s="280"/>
      <c r="CAO64" s="280"/>
      <c r="CAP64" s="280"/>
      <c r="CAQ64" s="280"/>
      <c r="CAR64" s="280"/>
      <c r="CAS64" s="280"/>
      <c r="CAT64" s="280"/>
      <c r="CAU64" s="280"/>
      <c r="CAV64" s="280"/>
      <c r="CAW64" s="280"/>
      <c r="CAX64" s="280"/>
      <c r="CAY64" s="280"/>
      <c r="CAZ64" s="280"/>
      <c r="CBA64" s="280"/>
      <c r="CBB64" s="280"/>
      <c r="CBC64" s="280"/>
      <c r="CBD64" s="280"/>
      <c r="CBE64" s="280"/>
      <c r="CBF64" s="280"/>
      <c r="CBG64" s="280"/>
      <c r="CBH64" s="280"/>
      <c r="CBI64" s="280"/>
      <c r="CBJ64" s="280"/>
      <c r="CBK64" s="280"/>
      <c r="CBL64" s="280"/>
      <c r="CBM64" s="280"/>
      <c r="CBN64" s="280"/>
      <c r="CBO64" s="280"/>
      <c r="CBP64" s="280"/>
      <c r="CBQ64" s="280"/>
      <c r="CBR64" s="280"/>
      <c r="CBS64" s="280"/>
      <c r="CBT64" s="280"/>
      <c r="CBU64" s="280"/>
      <c r="CBV64" s="280"/>
      <c r="CBW64" s="280"/>
      <c r="CBX64" s="280"/>
      <c r="CBY64" s="280"/>
      <c r="CBZ64" s="280"/>
      <c r="CCA64" s="280"/>
      <c r="CCB64" s="280"/>
      <c r="CCC64" s="280"/>
      <c r="CCD64" s="280"/>
      <c r="CCE64" s="280"/>
      <c r="CCF64" s="280"/>
      <c r="CCG64" s="280"/>
      <c r="CCH64" s="280"/>
      <c r="CCI64" s="280"/>
      <c r="CCJ64" s="280"/>
      <c r="CCK64" s="280"/>
      <c r="CCL64" s="280"/>
      <c r="CCM64" s="280"/>
      <c r="CCN64" s="280"/>
      <c r="CCO64" s="280"/>
      <c r="CCP64" s="280"/>
      <c r="CCQ64" s="280"/>
      <c r="CCR64" s="280"/>
      <c r="CCS64" s="280"/>
      <c r="CCT64" s="280"/>
      <c r="CCU64" s="280"/>
      <c r="CCV64" s="280"/>
      <c r="CCW64" s="280"/>
      <c r="CCX64" s="280"/>
      <c r="CCY64" s="280"/>
      <c r="CCZ64" s="280"/>
      <c r="CDA64" s="280"/>
      <c r="CDB64" s="280"/>
      <c r="CDC64" s="280"/>
      <c r="CDD64" s="280"/>
      <c r="CDE64" s="280"/>
      <c r="CDF64" s="280"/>
      <c r="CDG64" s="280"/>
      <c r="CDH64" s="280"/>
      <c r="CDI64" s="280"/>
      <c r="CDJ64" s="280"/>
      <c r="CDK64" s="280"/>
      <c r="CDL64" s="280"/>
      <c r="CDM64" s="280"/>
      <c r="CDN64" s="280"/>
      <c r="CDO64" s="280"/>
      <c r="CDP64" s="280"/>
      <c r="CDQ64" s="280"/>
      <c r="CDR64" s="280"/>
      <c r="CDS64" s="280"/>
      <c r="CDT64" s="280"/>
      <c r="CDU64" s="280"/>
      <c r="CDV64" s="280"/>
      <c r="CDW64" s="280"/>
      <c r="CDX64" s="280"/>
      <c r="CDY64" s="280"/>
      <c r="CDZ64" s="280"/>
      <c r="CEA64" s="280"/>
      <c r="CEB64" s="280"/>
      <c r="CEC64" s="280"/>
      <c r="CED64" s="280"/>
      <c r="CEE64" s="280"/>
      <c r="CEF64" s="280"/>
      <c r="CEG64" s="280"/>
      <c r="CEH64" s="280"/>
      <c r="CEI64" s="280"/>
      <c r="CEJ64" s="280"/>
      <c r="CEK64" s="280"/>
      <c r="CEL64" s="280"/>
      <c r="CEM64" s="280"/>
      <c r="CEN64" s="280"/>
      <c r="CEO64" s="280"/>
      <c r="CEP64" s="280"/>
      <c r="CEQ64" s="280"/>
      <c r="CER64" s="280"/>
      <c r="CES64" s="280"/>
      <c r="CET64" s="280"/>
      <c r="CEU64" s="280"/>
      <c r="CEV64" s="280"/>
      <c r="CEW64" s="280"/>
      <c r="CEX64" s="280"/>
      <c r="CEY64" s="280"/>
      <c r="CEZ64" s="280"/>
      <c r="CFA64" s="280"/>
      <c r="CFB64" s="280"/>
      <c r="CFC64" s="280"/>
      <c r="CFD64" s="280"/>
      <c r="CFE64" s="280"/>
      <c r="CFF64" s="280"/>
      <c r="CFG64" s="280"/>
      <c r="CFH64" s="280"/>
      <c r="CFI64" s="280"/>
      <c r="CFJ64" s="280"/>
      <c r="CFK64" s="280"/>
      <c r="CFL64" s="280"/>
      <c r="CFM64" s="280"/>
      <c r="CFN64" s="280"/>
      <c r="CFO64" s="280"/>
      <c r="CFP64" s="280"/>
      <c r="CFQ64" s="280"/>
      <c r="CFR64" s="280"/>
      <c r="CFS64" s="280"/>
      <c r="CFT64" s="280"/>
      <c r="CFU64" s="280"/>
      <c r="CFV64" s="280"/>
      <c r="CFW64" s="280"/>
      <c r="CFX64" s="280"/>
      <c r="CFY64" s="280"/>
      <c r="CFZ64" s="280"/>
      <c r="CGA64" s="280"/>
      <c r="CGB64" s="280"/>
      <c r="CGC64" s="280"/>
      <c r="CGD64" s="280"/>
      <c r="CGE64" s="280"/>
      <c r="CGF64" s="280"/>
      <c r="CGG64" s="280"/>
      <c r="CGH64" s="280"/>
      <c r="CGI64" s="280"/>
      <c r="CGJ64" s="280"/>
      <c r="CGK64" s="280"/>
      <c r="CGL64" s="280"/>
      <c r="CGM64" s="280"/>
      <c r="CGN64" s="280"/>
      <c r="CGO64" s="280"/>
      <c r="CGP64" s="280"/>
      <c r="CGQ64" s="280"/>
      <c r="CGR64" s="280"/>
      <c r="CGS64" s="280"/>
      <c r="CGT64" s="280"/>
      <c r="CGU64" s="280"/>
      <c r="CGV64" s="280"/>
      <c r="CGW64" s="280"/>
      <c r="CGX64" s="280"/>
      <c r="CGY64" s="280"/>
      <c r="CGZ64" s="280"/>
      <c r="CHA64" s="280"/>
      <c r="CHB64" s="280"/>
      <c r="CHC64" s="280"/>
      <c r="CHD64" s="280"/>
      <c r="CHE64" s="280"/>
      <c r="CHF64" s="280"/>
      <c r="CHG64" s="280"/>
      <c r="CHH64" s="280"/>
      <c r="CHI64" s="280"/>
      <c r="CHJ64" s="280"/>
      <c r="CHK64" s="280"/>
      <c r="CHL64" s="280"/>
      <c r="CHM64" s="280"/>
      <c r="CHN64" s="280"/>
      <c r="CHO64" s="280"/>
      <c r="CHP64" s="280"/>
      <c r="CHQ64" s="280"/>
      <c r="CHR64" s="280"/>
      <c r="CHS64" s="280"/>
      <c r="CHT64" s="280"/>
      <c r="CHU64" s="280"/>
      <c r="CHV64" s="280"/>
      <c r="CHW64" s="280"/>
      <c r="CHX64" s="280"/>
      <c r="CHY64" s="280"/>
      <c r="CHZ64" s="280"/>
      <c r="CIA64" s="280"/>
      <c r="CIB64" s="280"/>
      <c r="CIC64" s="280"/>
      <c r="CID64" s="280"/>
      <c r="CIE64" s="280"/>
      <c r="CIF64" s="280"/>
      <c r="CIG64" s="280"/>
      <c r="CIH64" s="280"/>
      <c r="CII64" s="280"/>
      <c r="CIJ64" s="280"/>
      <c r="CIK64" s="280"/>
      <c r="CIL64" s="280"/>
      <c r="CIM64" s="280"/>
      <c r="CIN64" s="280"/>
      <c r="CIO64" s="280"/>
      <c r="CIP64" s="280"/>
      <c r="CIQ64" s="280"/>
      <c r="CIR64" s="280"/>
      <c r="CIS64" s="280"/>
      <c r="CIT64" s="280"/>
      <c r="CIU64" s="280"/>
      <c r="CIV64" s="280"/>
      <c r="CIW64" s="280"/>
      <c r="CIX64" s="280"/>
      <c r="CIY64" s="280"/>
      <c r="CIZ64" s="280"/>
      <c r="CJA64" s="280"/>
      <c r="CJB64" s="280"/>
      <c r="CJC64" s="280"/>
      <c r="CJD64" s="280"/>
      <c r="CJE64" s="280"/>
      <c r="CJF64" s="280"/>
      <c r="CJG64" s="280"/>
      <c r="CJH64" s="280"/>
      <c r="CJI64" s="280"/>
      <c r="CJJ64" s="280"/>
      <c r="CJK64" s="280"/>
      <c r="CJL64" s="280"/>
      <c r="CJM64" s="280"/>
      <c r="CJN64" s="280"/>
      <c r="CJO64" s="280"/>
      <c r="CJP64" s="280"/>
      <c r="CJQ64" s="280"/>
      <c r="CJR64" s="280"/>
      <c r="CJS64" s="280"/>
      <c r="CJT64" s="280"/>
      <c r="CJU64" s="280"/>
      <c r="CJV64" s="280"/>
      <c r="CJW64" s="280"/>
      <c r="CJX64" s="280"/>
      <c r="CJY64" s="280"/>
      <c r="CJZ64" s="280"/>
      <c r="CKA64" s="280"/>
      <c r="CKB64" s="280"/>
      <c r="CKC64" s="280"/>
      <c r="CKD64" s="280"/>
      <c r="CKE64" s="280"/>
      <c r="CKF64" s="280"/>
      <c r="CKG64" s="280"/>
      <c r="CKH64" s="280"/>
      <c r="CKI64" s="280"/>
      <c r="CKJ64" s="280"/>
      <c r="CKK64" s="280"/>
      <c r="CKL64" s="280"/>
      <c r="CKM64" s="280"/>
      <c r="CKN64" s="280"/>
      <c r="CKO64" s="280"/>
      <c r="CKP64" s="280"/>
      <c r="CKQ64" s="280"/>
      <c r="CKR64" s="280"/>
      <c r="CKS64" s="280"/>
      <c r="CKT64" s="280"/>
      <c r="CKU64" s="280"/>
      <c r="CKV64" s="280"/>
      <c r="CKW64" s="280"/>
      <c r="CKX64" s="280"/>
      <c r="CKY64" s="280"/>
      <c r="CKZ64" s="280"/>
      <c r="CLA64" s="280"/>
      <c r="CLB64" s="280"/>
      <c r="CLC64" s="280"/>
      <c r="CLD64" s="280"/>
      <c r="CLE64" s="280"/>
      <c r="CLF64" s="280"/>
      <c r="CLG64" s="280"/>
      <c r="CLH64" s="280"/>
      <c r="CLI64" s="280"/>
      <c r="CLJ64" s="280"/>
      <c r="CLK64" s="280"/>
      <c r="CLL64" s="280"/>
      <c r="CLM64" s="280"/>
      <c r="CLN64" s="280"/>
      <c r="CLO64" s="280"/>
      <c r="CLP64" s="280"/>
      <c r="CLQ64" s="280"/>
      <c r="CLR64" s="280"/>
      <c r="CLS64" s="280"/>
      <c r="CLT64" s="280"/>
      <c r="CLU64" s="280"/>
      <c r="CLV64" s="280"/>
      <c r="CLW64" s="280"/>
      <c r="CLX64" s="280"/>
      <c r="CLY64" s="280"/>
      <c r="CLZ64" s="280"/>
      <c r="CMA64" s="280"/>
      <c r="CMB64" s="280"/>
      <c r="CMC64" s="280"/>
      <c r="CMD64" s="280"/>
      <c r="CME64" s="280"/>
      <c r="CMF64" s="280"/>
      <c r="CMG64" s="280"/>
      <c r="CMH64" s="280"/>
      <c r="CMI64" s="280"/>
      <c r="CMJ64" s="280"/>
      <c r="CMK64" s="280"/>
      <c r="CML64" s="280"/>
      <c r="CMM64" s="280"/>
      <c r="CMN64" s="280"/>
      <c r="CMO64" s="280"/>
      <c r="CMP64" s="280"/>
      <c r="CMQ64" s="280"/>
      <c r="CMR64" s="280"/>
      <c r="CMS64" s="280"/>
      <c r="CMT64" s="280"/>
      <c r="CMU64" s="280"/>
      <c r="CMV64" s="280"/>
      <c r="CMW64" s="280"/>
      <c r="CMX64" s="280"/>
      <c r="CMY64" s="280"/>
      <c r="CMZ64" s="280"/>
      <c r="CNA64" s="280"/>
      <c r="CNB64" s="280"/>
      <c r="CNC64" s="280"/>
      <c r="CND64" s="280"/>
      <c r="CNE64" s="280"/>
      <c r="CNF64" s="280"/>
      <c r="CNG64" s="280"/>
      <c r="CNH64" s="280"/>
      <c r="CNI64" s="280"/>
      <c r="CNJ64" s="280"/>
      <c r="CNK64" s="280"/>
      <c r="CNL64" s="280"/>
      <c r="CNM64" s="280"/>
      <c r="CNN64" s="280"/>
      <c r="CNO64" s="280"/>
      <c r="CNP64" s="280"/>
      <c r="CNQ64" s="280"/>
      <c r="CNR64" s="280"/>
      <c r="CNS64" s="280"/>
      <c r="CNT64" s="280"/>
      <c r="CNU64" s="280"/>
      <c r="CNV64" s="280"/>
      <c r="CNW64" s="280"/>
      <c r="CNX64" s="280"/>
      <c r="CNY64" s="280"/>
      <c r="CNZ64" s="280"/>
      <c r="COA64" s="280"/>
      <c r="COB64" s="280"/>
      <c r="COC64" s="280"/>
      <c r="COD64" s="280"/>
      <c r="COE64" s="280"/>
      <c r="COF64" s="280"/>
      <c r="COG64" s="280"/>
      <c r="COH64" s="280"/>
      <c r="COI64" s="280"/>
      <c r="COJ64" s="280"/>
      <c r="COK64" s="280"/>
      <c r="COL64" s="280"/>
      <c r="COM64" s="280"/>
      <c r="CON64" s="280"/>
      <c r="COO64" s="280"/>
      <c r="COP64" s="280"/>
      <c r="COQ64" s="280"/>
      <c r="COR64" s="280"/>
      <c r="COS64" s="280"/>
      <c r="COT64" s="280"/>
      <c r="COU64" s="280"/>
      <c r="COV64" s="280"/>
      <c r="COW64" s="280"/>
      <c r="COX64" s="280"/>
      <c r="COY64" s="280"/>
      <c r="COZ64" s="280"/>
      <c r="CPA64" s="280"/>
      <c r="CPB64" s="280"/>
      <c r="CPC64" s="280"/>
      <c r="CPD64" s="280"/>
      <c r="CPE64" s="280"/>
      <c r="CPF64" s="280"/>
      <c r="CPG64" s="280"/>
      <c r="CPH64" s="280"/>
      <c r="CPI64" s="280"/>
      <c r="CPJ64" s="280"/>
      <c r="CPK64" s="280"/>
      <c r="CPL64" s="280"/>
      <c r="CPM64" s="280"/>
      <c r="CPN64" s="280"/>
      <c r="CPO64" s="280"/>
      <c r="CPP64" s="280"/>
      <c r="CPQ64" s="280"/>
      <c r="CPR64" s="280"/>
      <c r="CPS64" s="280"/>
      <c r="CPT64" s="280"/>
      <c r="CPU64" s="280"/>
      <c r="CPV64" s="280"/>
      <c r="CPW64" s="280"/>
      <c r="CPX64" s="280"/>
      <c r="CPY64" s="280"/>
      <c r="CPZ64" s="280"/>
      <c r="CQA64" s="280"/>
      <c r="CQB64" s="280"/>
      <c r="CQC64" s="280"/>
      <c r="CQD64" s="280"/>
      <c r="CQE64" s="280"/>
      <c r="CQF64" s="280"/>
      <c r="CQG64" s="280"/>
      <c r="CQH64" s="280"/>
      <c r="CQI64" s="280"/>
      <c r="CQJ64" s="280"/>
      <c r="CQK64" s="280"/>
      <c r="CQL64" s="280"/>
      <c r="CQM64" s="280"/>
      <c r="CQN64" s="280"/>
      <c r="CQO64" s="280"/>
      <c r="CQP64" s="280"/>
      <c r="CQQ64" s="280"/>
      <c r="CQR64" s="280"/>
      <c r="CQS64" s="280"/>
      <c r="CQT64" s="280"/>
      <c r="CQU64" s="280"/>
      <c r="CQV64" s="280"/>
      <c r="CQW64" s="280"/>
      <c r="CQX64" s="280"/>
      <c r="CQY64" s="280"/>
      <c r="CQZ64" s="280"/>
      <c r="CRA64" s="280"/>
      <c r="CRB64" s="280"/>
      <c r="CRC64" s="280"/>
      <c r="CRD64" s="280"/>
      <c r="CRE64" s="280"/>
      <c r="CRF64" s="280"/>
      <c r="CRG64" s="280"/>
      <c r="CRH64" s="280"/>
      <c r="CRI64" s="280"/>
      <c r="CRJ64" s="280"/>
      <c r="CRK64" s="280"/>
      <c r="CRL64" s="280"/>
      <c r="CRM64" s="280"/>
      <c r="CRN64" s="280"/>
      <c r="CRO64" s="280"/>
      <c r="CRP64" s="280"/>
      <c r="CRQ64" s="280"/>
      <c r="CRR64" s="280"/>
      <c r="CRS64" s="280"/>
      <c r="CRT64" s="280"/>
      <c r="CRU64" s="280"/>
      <c r="CRV64" s="280"/>
      <c r="CRW64" s="280"/>
      <c r="CRX64" s="280"/>
      <c r="CRY64" s="280"/>
      <c r="CRZ64" s="280"/>
      <c r="CSA64" s="280"/>
      <c r="CSB64" s="280"/>
      <c r="CSC64" s="280"/>
      <c r="CSD64" s="280"/>
      <c r="CSE64" s="280"/>
      <c r="CSF64" s="280"/>
      <c r="CSG64" s="280"/>
      <c r="CSH64" s="280"/>
      <c r="CSI64" s="280"/>
      <c r="CSJ64" s="280"/>
      <c r="CSK64" s="280"/>
      <c r="CSL64" s="280"/>
      <c r="CSM64" s="280"/>
      <c r="CSN64" s="280"/>
      <c r="CSO64" s="280"/>
      <c r="CSP64" s="280"/>
      <c r="CSQ64" s="280"/>
      <c r="CSR64" s="280"/>
      <c r="CSS64" s="280"/>
      <c r="CST64" s="280"/>
      <c r="CSU64" s="280"/>
      <c r="CSV64" s="280"/>
      <c r="CSW64" s="280"/>
      <c r="CSX64" s="280"/>
      <c r="CSY64" s="280"/>
      <c r="CSZ64" s="280"/>
      <c r="CTA64" s="280"/>
      <c r="CTB64" s="280"/>
      <c r="CTC64" s="280"/>
      <c r="CTD64" s="280"/>
      <c r="CTE64" s="280"/>
      <c r="CTF64" s="280"/>
      <c r="CTG64" s="280"/>
      <c r="CTH64" s="280"/>
      <c r="CTI64" s="280"/>
      <c r="CTJ64" s="280"/>
      <c r="CTK64" s="280"/>
      <c r="CTL64" s="280"/>
      <c r="CTM64" s="280"/>
      <c r="CTN64" s="280"/>
      <c r="CTO64" s="280"/>
      <c r="CTP64" s="280"/>
      <c r="CTQ64" s="280"/>
      <c r="CTR64" s="280"/>
      <c r="CTS64" s="280"/>
      <c r="CTT64" s="280"/>
      <c r="CTU64" s="280"/>
      <c r="CTV64" s="280"/>
      <c r="CTW64" s="280"/>
      <c r="CTX64" s="280"/>
      <c r="CTY64" s="280"/>
      <c r="CTZ64" s="280"/>
      <c r="CUA64" s="280"/>
      <c r="CUB64" s="280"/>
      <c r="CUC64" s="280"/>
      <c r="CUD64" s="280"/>
      <c r="CUE64" s="280"/>
      <c r="CUF64" s="280"/>
      <c r="CUG64" s="280"/>
      <c r="CUH64" s="280"/>
      <c r="CUI64" s="280"/>
      <c r="CUJ64" s="280"/>
      <c r="CUK64" s="280"/>
      <c r="CUL64" s="280"/>
      <c r="CUM64" s="280"/>
      <c r="CUN64" s="280"/>
      <c r="CUO64" s="280"/>
      <c r="CUP64" s="280"/>
      <c r="CUQ64" s="280"/>
      <c r="CUR64" s="280"/>
      <c r="CUS64" s="280"/>
      <c r="CUT64" s="280"/>
      <c r="CUU64" s="280"/>
      <c r="CUV64" s="280"/>
      <c r="CUW64" s="280"/>
      <c r="CUX64" s="280"/>
      <c r="CUY64" s="280"/>
      <c r="CUZ64" s="280"/>
      <c r="CVA64" s="280"/>
      <c r="CVB64" s="280"/>
      <c r="CVC64" s="280"/>
      <c r="CVD64" s="280"/>
      <c r="CVE64" s="280"/>
      <c r="CVF64" s="280"/>
      <c r="CVG64" s="280"/>
      <c r="CVH64" s="280"/>
      <c r="CVI64" s="280"/>
      <c r="CVJ64" s="280"/>
      <c r="CVK64" s="280"/>
      <c r="CVL64" s="280"/>
      <c r="CVM64" s="280"/>
      <c r="CVN64" s="280"/>
      <c r="CVO64" s="280"/>
      <c r="CVP64" s="280"/>
      <c r="CVQ64" s="280"/>
      <c r="CVR64" s="280"/>
      <c r="CVS64" s="280"/>
      <c r="CVT64" s="280"/>
      <c r="CVU64" s="280"/>
      <c r="CVV64" s="280"/>
      <c r="CVW64" s="280"/>
      <c r="CVX64" s="280"/>
      <c r="CVY64" s="280"/>
      <c r="CVZ64" s="280"/>
      <c r="CWA64" s="280"/>
      <c r="CWB64" s="280"/>
      <c r="CWC64" s="280"/>
      <c r="CWD64" s="280"/>
      <c r="CWE64" s="280"/>
      <c r="CWF64" s="280"/>
      <c r="CWG64" s="280"/>
      <c r="CWH64" s="280"/>
      <c r="CWI64" s="280"/>
      <c r="CWJ64" s="280"/>
      <c r="CWK64" s="280"/>
      <c r="CWL64" s="280"/>
      <c r="CWM64" s="280"/>
      <c r="CWN64" s="280"/>
      <c r="CWO64" s="280"/>
      <c r="CWP64" s="280"/>
      <c r="CWQ64" s="280"/>
      <c r="CWR64" s="280"/>
      <c r="CWS64" s="280"/>
      <c r="CWT64" s="280"/>
      <c r="CWU64" s="280"/>
      <c r="CWV64" s="280"/>
      <c r="CWW64" s="280"/>
      <c r="CWX64" s="280"/>
      <c r="CWY64" s="280"/>
      <c r="CWZ64" s="280"/>
      <c r="CXA64" s="280"/>
      <c r="CXB64" s="280"/>
      <c r="CXC64" s="280"/>
      <c r="CXD64" s="280"/>
      <c r="CXE64" s="280"/>
      <c r="CXF64" s="280"/>
      <c r="CXG64" s="280"/>
      <c r="CXH64" s="280"/>
      <c r="CXI64" s="280"/>
      <c r="CXJ64" s="280"/>
      <c r="CXK64" s="280"/>
      <c r="CXL64" s="280"/>
      <c r="CXM64" s="280"/>
      <c r="CXN64" s="280"/>
      <c r="CXO64" s="280"/>
      <c r="CXP64" s="280"/>
      <c r="CXQ64" s="280"/>
      <c r="CXR64" s="280"/>
      <c r="CXS64" s="280"/>
      <c r="CXT64" s="280"/>
      <c r="CXU64" s="280"/>
      <c r="CXV64" s="280"/>
      <c r="CXW64" s="280"/>
      <c r="CXX64" s="280"/>
      <c r="CXY64" s="280"/>
      <c r="CXZ64" s="280"/>
      <c r="CYA64" s="280"/>
      <c r="CYB64" s="280"/>
      <c r="CYC64" s="280"/>
      <c r="CYD64" s="280"/>
      <c r="CYE64" s="280"/>
      <c r="CYF64" s="280"/>
      <c r="CYG64" s="280"/>
      <c r="CYH64" s="280"/>
      <c r="CYI64" s="280"/>
      <c r="CYJ64" s="280"/>
      <c r="CYK64" s="280"/>
      <c r="CYL64" s="280"/>
      <c r="CYM64" s="280"/>
      <c r="CYN64" s="280"/>
      <c r="CYO64" s="280"/>
      <c r="CYP64" s="280"/>
      <c r="CYQ64" s="280"/>
      <c r="CYR64" s="280"/>
      <c r="CYS64" s="280"/>
      <c r="CYT64" s="280"/>
      <c r="CYU64" s="280"/>
      <c r="CYV64" s="280"/>
      <c r="CYW64" s="280"/>
      <c r="CYX64" s="280"/>
      <c r="CYY64" s="280"/>
      <c r="CYZ64" s="280"/>
      <c r="CZA64" s="280"/>
      <c r="CZB64" s="280"/>
      <c r="CZC64" s="280"/>
      <c r="CZD64" s="280"/>
      <c r="CZE64" s="280"/>
      <c r="CZF64" s="280"/>
      <c r="CZG64" s="280"/>
      <c r="CZH64" s="280"/>
      <c r="CZI64" s="280"/>
      <c r="CZJ64" s="280"/>
      <c r="CZK64" s="280"/>
      <c r="CZL64" s="280"/>
      <c r="CZM64" s="280"/>
      <c r="CZN64" s="280"/>
      <c r="CZO64" s="280"/>
      <c r="CZP64" s="280"/>
      <c r="CZQ64" s="280"/>
      <c r="CZR64" s="280"/>
      <c r="CZS64" s="280"/>
      <c r="CZT64" s="280"/>
      <c r="CZU64" s="280"/>
      <c r="CZV64" s="280"/>
      <c r="CZW64" s="280"/>
      <c r="CZX64" s="280"/>
      <c r="CZY64" s="280"/>
      <c r="CZZ64" s="280"/>
      <c r="DAA64" s="280"/>
      <c r="DAB64" s="280"/>
      <c r="DAC64" s="280"/>
      <c r="DAD64" s="280"/>
      <c r="DAE64" s="280"/>
      <c r="DAF64" s="280"/>
      <c r="DAG64" s="280"/>
      <c r="DAH64" s="280"/>
      <c r="DAI64" s="280"/>
      <c r="DAJ64" s="280"/>
      <c r="DAK64" s="280"/>
      <c r="DAL64" s="280"/>
      <c r="DAM64" s="280"/>
      <c r="DAN64" s="280"/>
      <c r="DAO64" s="280"/>
      <c r="DAP64" s="280"/>
      <c r="DAQ64" s="280"/>
      <c r="DAR64" s="280"/>
      <c r="DAS64" s="280"/>
      <c r="DAT64" s="280"/>
      <c r="DAU64" s="280"/>
      <c r="DAV64" s="280"/>
      <c r="DAW64" s="280"/>
      <c r="DAX64" s="280"/>
      <c r="DAY64" s="280"/>
      <c r="DAZ64" s="280"/>
      <c r="DBA64" s="280"/>
      <c r="DBB64" s="280"/>
      <c r="DBC64" s="280"/>
      <c r="DBD64" s="280"/>
      <c r="DBE64" s="280"/>
      <c r="DBF64" s="280"/>
      <c r="DBG64" s="280"/>
      <c r="DBH64" s="280"/>
      <c r="DBI64" s="280"/>
      <c r="DBJ64" s="280"/>
      <c r="DBK64" s="280"/>
      <c r="DBL64" s="280"/>
      <c r="DBM64" s="280"/>
      <c r="DBN64" s="280"/>
      <c r="DBO64" s="280"/>
      <c r="DBP64" s="280"/>
      <c r="DBQ64" s="280"/>
      <c r="DBR64" s="280"/>
      <c r="DBS64" s="280"/>
      <c r="DBT64" s="280"/>
      <c r="DBU64" s="280"/>
      <c r="DBV64" s="280"/>
      <c r="DBW64" s="280"/>
      <c r="DBX64" s="280"/>
      <c r="DBY64" s="280"/>
      <c r="DBZ64" s="280"/>
      <c r="DCA64" s="280"/>
      <c r="DCB64" s="280"/>
      <c r="DCC64" s="280"/>
      <c r="DCD64" s="280"/>
      <c r="DCE64" s="280"/>
      <c r="DCF64" s="280"/>
      <c r="DCG64" s="280"/>
      <c r="DCH64" s="280"/>
      <c r="DCI64" s="280"/>
      <c r="DCJ64" s="280"/>
      <c r="DCK64" s="280"/>
      <c r="DCL64" s="280"/>
      <c r="DCM64" s="280"/>
      <c r="DCN64" s="280"/>
      <c r="DCO64" s="280"/>
      <c r="DCP64" s="280"/>
      <c r="DCQ64" s="280"/>
      <c r="DCR64" s="280"/>
      <c r="DCS64" s="280"/>
      <c r="DCT64" s="280"/>
      <c r="DCU64" s="280"/>
      <c r="DCV64" s="280"/>
      <c r="DCW64" s="280"/>
      <c r="DCX64" s="280"/>
      <c r="DCY64" s="280"/>
      <c r="DCZ64" s="280"/>
      <c r="DDA64" s="280"/>
      <c r="DDB64" s="280"/>
      <c r="DDC64" s="280"/>
      <c r="DDD64" s="280"/>
      <c r="DDE64" s="280"/>
      <c r="DDF64" s="280"/>
      <c r="DDG64" s="280"/>
      <c r="DDH64" s="280"/>
      <c r="DDI64" s="280"/>
      <c r="DDJ64" s="280"/>
      <c r="DDK64" s="280"/>
      <c r="DDL64" s="280"/>
      <c r="DDM64" s="280"/>
      <c r="DDN64" s="280"/>
      <c r="DDO64" s="280"/>
      <c r="DDP64" s="280"/>
      <c r="DDQ64" s="280"/>
      <c r="DDR64" s="280"/>
      <c r="DDS64" s="280"/>
      <c r="DDT64" s="280"/>
      <c r="DDU64" s="280"/>
      <c r="DDV64" s="280"/>
      <c r="DDW64" s="280"/>
      <c r="DDX64" s="280"/>
      <c r="DDY64" s="280"/>
      <c r="DDZ64" s="280"/>
      <c r="DEA64" s="280"/>
      <c r="DEB64" s="280"/>
      <c r="DEC64" s="280"/>
      <c r="DED64" s="280"/>
      <c r="DEE64" s="280"/>
      <c r="DEF64" s="280"/>
      <c r="DEG64" s="280"/>
      <c r="DEH64" s="280"/>
      <c r="DEI64" s="280"/>
      <c r="DEJ64" s="280"/>
      <c r="DEK64" s="280"/>
      <c r="DEL64" s="280"/>
      <c r="DEM64" s="280"/>
      <c r="DEN64" s="280"/>
      <c r="DEO64" s="280"/>
      <c r="DEP64" s="280"/>
      <c r="DEQ64" s="280"/>
      <c r="DER64" s="280"/>
      <c r="DES64" s="280"/>
      <c r="DET64" s="280"/>
      <c r="DEU64" s="280"/>
      <c r="DEV64" s="280"/>
      <c r="DEW64" s="280"/>
      <c r="DEX64" s="280"/>
      <c r="DEY64" s="280"/>
      <c r="DEZ64" s="280"/>
      <c r="DFA64" s="280"/>
      <c r="DFB64" s="280"/>
      <c r="DFC64" s="280"/>
      <c r="DFD64" s="280"/>
      <c r="DFE64" s="280"/>
      <c r="DFF64" s="280"/>
      <c r="DFG64" s="280"/>
      <c r="DFH64" s="280"/>
      <c r="DFI64" s="280"/>
      <c r="DFJ64" s="280"/>
      <c r="DFK64" s="280"/>
      <c r="DFL64" s="280"/>
      <c r="DFM64" s="280"/>
      <c r="DFN64" s="280"/>
      <c r="DFO64" s="280"/>
      <c r="DFP64" s="280"/>
      <c r="DFQ64" s="280"/>
      <c r="DFR64" s="280"/>
      <c r="DFS64" s="280"/>
      <c r="DFT64" s="280"/>
      <c r="DFU64" s="280"/>
      <c r="DFV64" s="280"/>
      <c r="DFW64" s="280"/>
      <c r="DFX64" s="280"/>
      <c r="DFY64" s="280"/>
      <c r="DFZ64" s="280"/>
      <c r="DGA64" s="280"/>
      <c r="DGB64" s="280"/>
      <c r="DGC64" s="280"/>
      <c r="DGD64" s="280"/>
      <c r="DGE64" s="280"/>
      <c r="DGF64" s="280"/>
      <c r="DGG64" s="280"/>
      <c r="DGH64" s="280"/>
      <c r="DGI64" s="280"/>
      <c r="DGJ64" s="280"/>
      <c r="DGK64" s="280"/>
      <c r="DGL64" s="280"/>
      <c r="DGM64" s="280"/>
      <c r="DGN64" s="280"/>
      <c r="DGO64" s="280"/>
      <c r="DGP64" s="280"/>
      <c r="DGQ64" s="280"/>
      <c r="DGR64" s="280"/>
      <c r="DGS64" s="280"/>
      <c r="DGT64" s="280"/>
      <c r="DGU64" s="280"/>
      <c r="DGV64" s="280"/>
      <c r="DGW64" s="280"/>
      <c r="DGX64" s="280"/>
      <c r="DGY64" s="280"/>
      <c r="DGZ64" s="280"/>
      <c r="DHA64" s="280"/>
      <c r="DHB64" s="280"/>
      <c r="DHC64" s="280"/>
      <c r="DHD64" s="280"/>
      <c r="DHE64" s="280"/>
      <c r="DHF64" s="280"/>
      <c r="DHG64" s="280"/>
      <c r="DHH64" s="280"/>
      <c r="DHI64" s="280"/>
      <c r="DHJ64" s="280"/>
      <c r="DHK64" s="280"/>
      <c r="DHL64" s="280"/>
      <c r="DHM64" s="280"/>
      <c r="DHN64" s="280"/>
      <c r="DHO64" s="280"/>
      <c r="DHP64" s="280"/>
      <c r="DHQ64" s="280"/>
      <c r="DHR64" s="280"/>
      <c r="DHS64" s="280"/>
      <c r="DHT64" s="280"/>
      <c r="DHU64" s="280"/>
      <c r="DHV64" s="280"/>
      <c r="DHW64" s="280"/>
      <c r="DHX64" s="280"/>
      <c r="DHY64" s="280"/>
      <c r="DHZ64" s="280"/>
      <c r="DIA64" s="280"/>
      <c r="DIB64" s="280"/>
      <c r="DIC64" s="280"/>
      <c r="DID64" s="280"/>
      <c r="DIE64" s="280"/>
      <c r="DIF64" s="280"/>
      <c r="DIG64" s="280"/>
      <c r="DIH64" s="280"/>
      <c r="DII64" s="280"/>
      <c r="DIJ64" s="280"/>
      <c r="DIK64" s="280"/>
      <c r="DIL64" s="280"/>
      <c r="DIM64" s="280"/>
      <c r="DIN64" s="280"/>
      <c r="DIO64" s="280"/>
      <c r="DIP64" s="280"/>
      <c r="DIQ64" s="280"/>
      <c r="DIR64" s="280"/>
      <c r="DIS64" s="280"/>
      <c r="DIT64" s="280"/>
      <c r="DIU64" s="280"/>
      <c r="DIV64" s="280"/>
      <c r="DIW64" s="280"/>
      <c r="DIX64" s="280"/>
      <c r="DIY64" s="280"/>
      <c r="DIZ64" s="280"/>
      <c r="DJA64" s="280"/>
      <c r="DJB64" s="280"/>
      <c r="DJC64" s="280"/>
      <c r="DJD64" s="280"/>
      <c r="DJE64" s="280"/>
      <c r="DJF64" s="280"/>
      <c r="DJG64" s="280"/>
      <c r="DJH64" s="280"/>
      <c r="DJI64" s="280"/>
      <c r="DJJ64" s="280"/>
      <c r="DJK64" s="280"/>
      <c r="DJL64" s="280"/>
      <c r="DJM64" s="280"/>
      <c r="DJN64" s="280"/>
      <c r="DJO64" s="280"/>
      <c r="DJP64" s="280"/>
      <c r="DJQ64" s="280"/>
      <c r="DJR64" s="280"/>
      <c r="DJS64" s="280"/>
      <c r="DJT64" s="280"/>
      <c r="DJU64" s="280"/>
      <c r="DJV64" s="280"/>
      <c r="DJW64" s="280"/>
      <c r="DJX64" s="280"/>
      <c r="DJY64" s="280"/>
      <c r="DJZ64" s="280"/>
      <c r="DKA64" s="280"/>
      <c r="DKB64" s="280"/>
      <c r="DKC64" s="280"/>
      <c r="DKD64" s="280"/>
      <c r="DKE64" s="280"/>
      <c r="DKF64" s="280"/>
      <c r="DKG64" s="280"/>
      <c r="DKH64" s="280"/>
      <c r="DKI64" s="280"/>
      <c r="DKJ64" s="280"/>
      <c r="DKK64" s="280"/>
      <c r="DKL64" s="280"/>
      <c r="DKM64" s="280"/>
      <c r="DKN64" s="280"/>
      <c r="DKO64" s="280"/>
      <c r="DKP64" s="280"/>
      <c r="DKQ64" s="280"/>
      <c r="DKR64" s="280"/>
      <c r="DKS64" s="280"/>
      <c r="DKT64" s="280"/>
      <c r="DKU64" s="280"/>
      <c r="DKV64" s="280"/>
      <c r="DKW64" s="280"/>
      <c r="DKX64" s="280"/>
      <c r="DKY64" s="280"/>
      <c r="DKZ64" s="280"/>
      <c r="DLA64" s="280"/>
      <c r="DLB64" s="280"/>
      <c r="DLC64" s="280"/>
      <c r="DLD64" s="280"/>
      <c r="DLE64" s="280"/>
      <c r="DLF64" s="280"/>
      <c r="DLG64" s="280"/>
      <c r="DLH64" s="280"/>
      <c r="DLI64" s="280"/>
      <c r="DLJ64" s="280"/>
      <c r="DLK64" s="280"/>
      <c r="DLL64" s="280"/>
      <c r="DLM64" s="280"/>
      <c r="DLN64" s="280"/>
      <c r="DLO64" s="280"/>
      <c r="DLP64" s="280"/>
      <c r="DLQ64" s="280"/>
      <c r="DLR64" s="280"/>
      <c r="DLS64" s="280"/>
      <c r="DLT64" s="280"/>
      <c r="DLU64" s="280"/>
      <c r="DLV64" s="280"/>
      <c r="DLW64" s="280"/>
      <c r="DLX64" s="280"/>
      <c r="DLY64" s="280"/>
      <c r="DLZ64" s="280"/>
      <c r="DMA64" s="280"/>
      <c r="DMB64" s="280"/>
      <c r="DMC64" s="280"/>
      <c r="DMD64" s="280"/>
      <c r="DME64" s="280"/>
      <c r="DMF64" s="280"/>
      <c r="DMG64" s="280"/>
      <c r="DMH64" s="280"/>
      <c r="DMI64" s="280"/>
      <c r="DMJ64" s="280"/>
      <c r="DMK64" s="280"/>
      <c r="DML64" s="280"/>
      <c r="DMM64" s="280"/>
      <c r="DMN64" s="280"/>
      <c r="DMO64" s="280"/>
      <c r="DMP64" s="280"/>
      <c r="DMQ64" s="280"/>
      <c r="DMR64" s="280"/>
      <c r="DMS64" s="280"/>
      <c r="DMT64" s="280"/>
      <c r="DMU64" s="280"/>
      <c r="DMV64" s="280"/>
      <c r="DMW64" s="280"/>
      <c r="DMX64" s="280"/>
      <c r="DMY64" s="280"/>
      <c r="DMZ64" s="280"/>
      <c r="DNA64" s="280"/>
      <c r="DNB64" s="280"/>
      <c r="DNC64" s="280"/>
      <c r="DND64" s="280"/>
      <c r="DNE64" s="280"/>
      <c r="DNF64" s="280"/>
      <c r="DNG64" s="280"/>
      <c r="DNH64" s="280"/>
      <c r="DNI64" s="280"/>
      <c r="DNJ64" s="280"/>
      <c r="DNK64" s="280"/>
      <c r="DNL64" s="280"/>
      <c r="DNM64" s="280"/>
      <c r="DNN64" s="280"/>
      <c r="DNO64" s="280"/>
      <c r="DNP64" s="280"/>
      <c r="DNQ64" s="280"/>
      <c r="DNR64" s="280"/>
      <c r="DNS64" s="280"/>
      <c r="DNT64" s="280"/>
      <c r="DNU64" s="280"/>
      <c r="DNV64" s="280"/>
      <c r="DNW64" s="280"/>
      <c r="DNX64" s="280"/>
      <c r="DNY64" s="280"/>
      <c r="DNZ64" s="280"/>
      <c r="DOA64" s="280"/>
      <c r="DOB64" s="280"/>
      <c r="DOC64" s="280"/>
      <c r="DOD64" s="280"/>
      <c r="DOE64" s="280"/>
      <c r="DOF64" s="280"/>
      <c r="DOG64" s="280"/>
      <c r="DOH64" s="280"/>
      <c r="DOI64" s="280"/>
      <c r="DOJ64" s="280"/>
      <c r="DOK64" s="280"/>
      <c r="DOL64" s="280"/>
      <c r="DOM64" s="280"/>
      <c r="DON64" s="280"/>
      <c r="DOO64" s="280"/>
      <c r="DOP64" s="280"/>
      <c r="DOQ64" s="280"/>
      <c r="DOR64" s="280"/>
      <c r="DOS64" s="280"/>
      <c r="DOT64" s="280"/>
      <c r="DOU64" s="280"/>
      <c r="DOV64" s="280"/>
      <c r="DOW64" s="280"/>
      <c r="DOX64" s="280"/>
      <c r="DOY64" s="280"/>
      <c r="DOZ64" s="280"/>
      <c r="DPA64" s="280"/>
      <c r="DPB64" s="280"/>
      <c r="DPC64" s="280"/>
      <c r="DPD64" s="280"/>
      <c r="DPE64" s="280"/>
      <c r="DPF64" s="280"/>
      <c r="DPG64" s="280"/>
      <c r="DPH64" s="280"/>
      <c r="DPI64" s="280"/>
      <c r="DPJ64" s="280"/>
      <c r="DPK64" s="280"/>
      <c r="DPL64" s="280"/>
      <c r="DPM64" s="280"/>
      <c r="DPN64" s="280"/>
      <c r="DPO64" s="280"/>
      <c r="DPP64" s="280"/>
      <c r="DPQ64" s="280"/>
      <c r="DPR64" s="280"/>
      <c r="DPS64" s="280"/>
      <c r="DPT64" s="280"/>
      <c r="DPU64" s="280"/>
      <c r="DPV64" s="280"/>
      <c r="DPW64" s="280"/>
      <c r="DPX64" s="280"/>
      <c r="DPY64" s="280"/>
      <c r="DPZ64" s="280"/>
      <c r="DQA64" s="280"/>
      <c r="DQB64" s="280"/>
      <c r="DQC64" s="280"/>
      <c r="DQD64" s="280"/>
      <c r="DQE64" s="280"/>
      <c r="DQF64" s="280"/>
      <c r="DQG64" s="280"/>
      <c r="DQH64" s="280"/>
      <c r="DQI64" s="280"/>
      <c r="DQJ64" s="280"/>
      <c r="DQK64" s="280"/>
      <c r="DQL64" s="280"/>
      <c r="DQM64" s="280"/>
      <c r="DQN64" s="280"/>
      <c r="DQO64" s="280"/>
      <c r="DQP64" s="280"/>
      <c r="DQQ64" s="280"/>
      <c r="DQR64" s="280"/>
      <c r="DQS64" s="280"/>
      <c r="DQT64" s="280"/>
      <c r="DQU64" s="280"/>
      <c r="DQV64" s="280"/>
      <c r="DQW64" s="280"/>
      <c r="DQX64" s="280"/>
      <c r="DQY64" s="280"/>
      <c r="DQZ64" s="280"/>
      <c r="DRA64" s="280"/>
      <c r="DRB64" s="280"/>
      <c r="DRC64" s="280"/>
      <c r="DRD64" s="280"/>
      <c r="DRE64" s="280"/>
      <c r="DRF64" s="280"/>
      <c r="DRG64" s="280"/>
      <c r="DRH64" s="280"/>
      <c r="DRI64" s="280"/>
      <c r="DRJ64" s="280"/>
      <c r="DRK64" s="280"/>
      <c r="DRL64" s="280"/>
      <c r="DRM64" s="280"/>
      <c r="DRN64" s="280"/>
      <c r="DRO64" s="280"/>
      <c r="DRP64" s="280"/>
      <c r="DRQ64" s="280"/>
      <c r="DRR64" s="280"/>
      <c r="DRS64" s="280"/>
      <c r="DRT64" s="280"/>
      <c r="DRU64" s="280"/>
      <c r="DRV64" s="280"/>
      <c r="DRW64" s="280"/>
      <c r="DRX64" s="280"/>
      <c r="DRY64" s="280"/>
      <c r="DRZ64" s="280"/>
      <c r="DSA64" s="280"/>
      <c r="DSB64" s="280"/>
      <c r="DSC64" s="280"/>
      <c r="DSD64" s="280"/>
      <c r="DSE64" s="280"/>
      <c r="DSF64" s="280"/>
      <c r="DSG64" s="280"/>
      <c r="DSH64" s="280"/>
      <c r="DSI64" s="280"/>
      <c r="DSJ64" s="280"/>
      <c r="DSK64" s="280"/>
      <c r="DSL64" s="280"/>
      <c r="DSM64" s="280"/>
      <c r="DSN64" s="280"/>
      <c r="DSO64" s="280"/>
      <c r="DSP64" s="280"/>
      <c r="DSQ64" s="280"/>
      <c r="DSR64" s="280"/>
      <c r="DSS64" s="280"/>
      <c r="DST64" s="280"/>
      <c r="DSU64" s="280"/>
      <c r="DSV64" s="280"/>
      <c r="DSW64" s="280"/>
      <c r="DSX64" s="280"/>
      <c r="DSY64" s="280"/>
      <c r="DSZ64" s="280"/>
      <c r="DTA64" s="280"/>
      <c r="DTB64" s="280"/>
      <c r="DTC64" s="280"/>
      <c r="DTD64" s="280"/>
      <c r="DTE64" s="280"/>
      <c r="DTF64" s="280"/>
      <c r="DTG64" s="280"/>
      <c r="DTH64" s="280"/>
      <c r="DTI64" s="280"/>
      <c r="DTJ64" s="280"/>
      <c r="DTK64" s="280"/>
      <c r="DTL64" s="280"/>
      <c r="DTM64" s="280"/>
      <c r="DTN64" s="280"/>
      <c r="DTO64" s="280"/>
      <c r="DTP64" s="280"/>
      <c r="DTQ64" s="280"/>
      <c r="DTR64" s="280"/>
      <c r="DTS64" s="280"/>
      <c r="DTT64" s="280"/>
      <c r="DTU64" s="280"/>
      <c r="DTV64" s="280"/>
      <c r="DTW64" s="280"/>
      <c r="DTX64" s="280"/>
      <c r="DTY64" s="280"/>
      <c r="DTZ64" s="280"/>
      <c r="DUA64" s="280"/>
      <c r="DUB64" s="280"/>
      <c r="DUC64" s="280"/>
      <c r="DUD64" s="280"/>
      <c r="DUE64" s="280"/>
      <c r="DUF64" s="280"/>
      <c r="DUG64" s="280"/>
      <c r="DUH64" s="280"/>
      <c r="DUI64" s="280"/>
      <c r="DUJ64" s="280"/>
      <c r="DUK64" s="280"/>
      <c r="DUL64" s="280"/>
      <c r="DUM64" s="280"/>
      <c r="DUN64" s="280"/>
      <c r="DUO64" s="280"/>
      <c r="DUP64" s="280"/>
      <c r="DUQ64" s="280"/>
      <c r="DUR64" s="280"/>
      <c r="DUS64" s="280"/>
      <c r="DUT64" s="280"/>
      <c r="DUU64" s="280"/>
      <c r="DUV64" s="280"/>
      <c r="DUW64" s="280"/>
      <c r="DUX64" s="280"/>
      <c r="DUY64" s="280"/>
      <c r="DUZ64" s="280"/>
      <c r="DVA64" s="280"/>
      <c r="DVB64" s="280"/>
      <c r="DVC64" s="280"/>
      <c r="DVD64" s="280"/>
      <c r="DVE64" s="280"/>
      <c r="DVF64" s="280"/>
      <c r="DVG64" s="280"/>
      <c r="DVH64" s="280"/>
      <c r="DVI64" s="280"/>
      <c r="DVJ64" s="280"/>
      <c r="DVK64" s="280"/>
      <c r="DVL64" s="280"/>
      <c r="DVM64" s="280"/>
      <c r="DVN64" s="280"/>
      <c r="DVO64" s="280"/>
      <c r="DVP64" s="280"/>
      <c r="DVQ64" s="280"/>
      <c r="DVR64" s="280"/>
      <c r="DVS64" s="280"/>
      <c r="DVT64" s="280"/>
      <c r="DVU64" s="280"/>
      <c r="DVV64" s="280"/>
      <c r="DVW64" s="280"/>
      <c r="DVX64" s="280"/>
      <c r="DVY64" s="280"/>
      <c r="DVZ64" s="280"/>
      <c r="DWA64" s="280"/>
      <c r="DWB64" s="280"/>
      <c r="DWC64" s="280"/>
      <c r="DWD64" s="280"/>
      <c r="DWE64" s="280"/>
      <c r="DWF64" s="280"/>
      <c r="DWG64" s="280"/>
      <c r="DWH64" s="280"/>
      <c r="DWI64" s="280"/>
      <c r="DWJ64" s="280"/>
      <c r="DWK64" s="280"/>
      <c r="DWL64" s="280"/>
      <c r="DWM64" s="280"/>
      <c r="DWN64" s="280"/>
      <c r="DWO64" s="280"/>
      <c r="DWP64" s="280"/>
      <c r="DWQ64" s="280"/>
      <c r="DWR64" s="280"/>
      <c r="DWS64" s="280"/>
      <c r="DWT64" s="280"/>
      <c r="DWU64" s="280"/>
      <c r="DWV64" s="280"/>
      <c r="DWW64" s="280"/>
      <c r="DWX64" s="280"/>
      <c r="DWY64" s="280"/>
      <c r="DWZ64" s="280"/>
      <c r="DXA64" s="280"/>
      <c r="DXB64" s="280"/>
      <c r="DXC64" s="280"/>
      <c r="DXD64" s="280"/>
      <c r="DXE64" s="280"/>
      <c r="DXF64" s="280"/>
      <c r="DXG64" s="280"/>
      <c r="DXH64" s="280"/>
      <c r="DXI64" s="280"/>
      <c r="DXJ64" s="280"/>
      <c r="DXK64" s="280"/>
      <c r="DXL64" s="280"/>
      <c r="DXM64" s="280"/>
      <c r="DXN64" s="280"/>
      <c r="DXO64" s="280"/>
      <c r="DXP64" s="280"/>
      <c r="DXQ64" s="280"/>
      <c r="DXR64" s="280"/>
      <c r="DXS64" s="280"/>
      <c r="DXT64" s="280"/>
      <c r="DXU64" s="280"/>
      <c r="DXV64" s="280"/>
      <c r="DXW64" s="280"/>
      <c r="DXX64" s="280"/>
      <c r="DXY64" s="280"/>
      <c r="DXZ64" s="280"/>
      <c r="DYA64" s="280"/>
      <c r="DYB64" s="280"/>
      <c r="DYC64" s="280"/>
      <c r="DYD64" s="280"/>
      <c r="DYE64" s="280"/>
      <c r="DYF64" s="280"/>
      <c r="DYG64" s="280"/>
      <c r="DYH64" s="280"/>
      <c r="DYI64" s="280"/>
      <c r="DYJ64" s="280"/>
      <c r="DYK64" s="280"/>
      <c r="DYL64" s="280"/>
      <c r="DYM64" s="280"/>
      <c r="DYN64" s="280"/>
      <c r="DYO64" s="280"/>
      <c r="DYP64" s="280"/>
      <c r="DYQ64" s="280"/>
      <c r="DYR64" s="280"/>
      <c r="DYS64" s="280"/>
      <c r="DYT64" s="280"/>
      <c r="DYU64" s="280"/>
      <c r="DYV64" s="280"/>
      <c r="DYW64" s="280"/>
      <c r="DYX64" s="280"/>
      <c r="DYY64" s="280"/>
      <c r="DYZ64" s="280"/>
      <c r="DZA64" s="280"/>
      <c r="DZB64" s="280"/>
      <c r="DZC64" s="280"/>
      <c r="DZD64" s="280"/>
      <c r="DZE64" s="280"/>
      <c r="DZF64" s="280"/>
      <c r="DZG64" s="280"/>
      <c r="DZH64" s="280"/>
      <c r="DZI64" s="280"/>
      <c r="DZJ64" s="280"/>
      <c r="DZK64" s="280"/>
      <c r="DZL64" s="280"/>
      <c r="DZM64" s="280"/>
      <c r="DZN64" s="280"/>
      <c r="DZO64" s="280"/>
      <c r="DZP64" s="280"/>
      <c r="DZQ64" s="280"/>
      <c r="DZR64" s="280"/>
      <c r="DZS64" s="280"/>
      <c r="DZT64" s="280"/>
      <c r="DZU64" s="280"/>
      <c r="DZV64" s="280"/>
      <c r="DZW64" s="280"/>
      <c r="DZX64" s="280"/>
      <c r="DZY64" s="280"/>
      <c r="DZZ64" s="280"/>
      <c r="EAA64" s="280"/>
      <c r="EAB64" s="280"/>
      <c r="EAC64" s="280"/>
      <c r="EAD64" s="280"/>
      <c r="EAE64" s="280"/>
      <c r="EAF64" s="280"/>
      <c r="EAG64" s="280"/>
      <c r="EAH64" s="280"/>
      <c r="EAI64" s="280"/>
      <c r="EAJ64" s="280"/>
      <c r="EAK64" s="280"/>
      <c r="EAL64" s="280"/>
      <c r="EAM64" s="280"/>
      <c r="EAN64" s="280"/>
      <c r="EAO64" s="280"/>
      <c r="EAP64" s="280"/>
      <c r="EAQ64" s="280"/>
      <c r="EAR64" s="280"/>
      <c r="EAS64" s="280"/>
      <c r="EAT64" s="280"/>
      <c r="EAU64" s="280"/>
      <c r="EAV64" s="280"/>
      <c r="EAW64" s="280"/>
      <c r="EAX64" s="280"/>
      <c r="EAY64" s="280"/>
      <c r="EAZ64" s="280"/>
      <c r="EBA64" s="280"/>
      <c r="EBB64" s="280"/>
      <c r="EBC64" s="280"/>
      <c r="EBD64" s="280"/>
      <c r="EBE64" s="280"/>
      <c r="EBF64" s="280"/>
      <c r="EBG64" s="280"/>
      <c r="EBH64" s="280"/>
      <c r="EBI64" s="280"/>
      <c r="EBJ64" s="280"/>
      <c r="EBK64" s="280"/>
      <c r="EBL64" s="280"/>
      <c r="EBM64" s="280"/>
      <c r="EBN64" s="280"/>
      <c r="EBO64" s="280"/>
      <c r="EBP64" s="280"/>
      <c r="EBQ64" s="280"/>
      <c r="EBR64" s="280"/>
      <c r="EBS64" s="280"/>
      <c r="EBT64" s="280"/>
      <c r="EBU64" s="280"/>
      <c r="EBV64" s="280"/>
      <c r="EBW64" s="280"/>
      <c r="EBX64" s="280"/>
      <c r="EBY64" s="280"/>
      <c r="EBZ64" s="280"/>
      <c r="ECA64" s="280"/>
      <c r="ECB64" s="280"/>
      <c r="ECC64" s="280"/>
      <c r="ECD64" s="280"/>
      <c r="ECE64" s="280"/>
      <c r="ECF64" s="280"/>
      <c r="ECG64" s="280"/>
      <c r="ECH64" s="280"/>
      <c r="ECI64" s="280"/>
      <c r="ECJ64" s="280"/>
      <c r="ECK64" s="280"/>
      <c r="ECL64" s="280"/>
      <c r="ECM64" s="280"/>
      <c r="ECN64" s="280"/>
      <c r="ECO64" s="280"/>
      <c r="ECP64" s="280"/>
      <c r="ECQ64" s="280"/>
      <c r="ECR64" s="280"/>
      <c r="ECS64" s="280"/>
      <c r="ECT64" s="280"/>
      <c r="ECU64" s="280"/>
      <c r="ECV64" s="280"/>
      <c r="ECW64" s="280"/>
      <c r="ECX64" s="280"/>
      <c r="ECY64" s="280"/>
      <c r="ECZ64" s="280"/>
      <c r="EDA64" s="280"/>
      <c r="EDB64" s="280"/>
      <c r="EDC64" s="280"/>
      <c r="EDD64" s="280"/>
      <c r="EDE64" s="280"/>
      <c r="EDF64" s="280"/>
      <c r="EDG64" s="280"/>
      <c r="EDH64" s="280"/>
      <c r="EDI64" s="280"/>
      <c r="EDJ64" s="280"/>
      <c r="EDK64" s="280"/>
      <c r="EDL64" s="280"/>
      <c r="EDM64" s="280"/>
      <c r="EDN64" s="280"/>
      <c r="EDO64" s="280"/>
      <c r="EDP64" s="280"/>
      <c r="EDQ64" s="280"/>
      <c r="EDR64" s="280"/>
      <c r="EDS64" s="280"/>
      <c r="EDT64" s="280"/>
      <c r="EDU64" s="280"/>
      <c r="EDV64" s="280"/>
      <c r="EDW64" s="280"/>
      <c r="EDX64" s="280"/>
      <c r="EDY64" s="280"/>
      <c r="EDZ64" s="280"/>
      <c r="EEA64" s="280"/>
      <c r="EEB64" s="280"/>
      <c r="EEC64" s="280"/>
      <c r="EED64" s="280"/>
      <c r="EEE64" s="280"/>
      <c r="EEF64" s="280"/>
      <c r="EEG64" s="280"/>
      <c r="EEH64" s="280"/>
      <c r="EEI64" s="280"/>
      <c r="EEJ64" s="280"/>
      <c r="EEK64" s="280"/>
      <c r="EEL64" s="280"/>
      <c r="EEM64" s="280"/>
      <c r="EEN64" s="280"/>
      <c r="EEO64" s="280"/>
      <c r="EEP64" s="280"/>
      <c r="EEQ64" s="280"/>
      <c r="EER64" s="280"/>
      <c r="EES64" s="280"/>
      <c r="EET64" s="280"/>
      <c r="EEU64" s="280"/>
      <c r="EEV64" s="280"/>
      <c r="EEW64" s="280"/>
      <c r="EEX64" s="280"/>
      <c r="EEY64" s="280"/>
      <c r="EEZ64" s="280"/>
      <c r="EFA64" s="280"/>
      <c r="EFB64" s="280"/>
      <c r="EFC64" s="280"/>
      <c r="EFD64" s="280"/>
      <c r="EFE64" s="280"/>
      <c r="EFF64" s="280"/>
      <c r="EFG64" s="280"/>
      <c r="EFH64" s="280"/>
      <c r="EFI64" s="280"/>
      <c r="EFJ64" s="280"/>
      <c r="EFK64" s="280"/>
      <c r="EFL64" s="280"/>
      <c r="EFM64" s="280"/>
      <c r="EFN64" s="280"/>
      <c r="EFO64" s="280"/>
      <c r="EFP64" s="280"/>
      <c r="EFQ64" s="280"/>
      <c r="EFR64" s="280"/>
      <c r="EFS64" s="280"/>
      <c r="EFT64" s="280"/>
      <c r="EFU64" s="280"/>
      <c r="EFV64" s="280"/>
      <c r="EFW64" s="280"/>
      <c r="EFX64" s="280"/>
      <c r="EFY64" s="280"/>
      <c r="EFZ64" s="280"/>
      <c r="EGA64" s="280"/>
      <c r="EGB64" s="280"/>
      <c r="EGC64" s="280"/>
      <c r="EGD64" s="280"/>
      <c r="EGE64" s="280"/>
      <c r="EGF64" s="280"/>
      <c r="EGG64" s="280"/>
      <c r="EGH64" s="280"/>
      <c r="EGI64" s="280"/>
      <c r="EGJ64" s="280"/>
      <c r="EGK64" s="280"/>
      <c r="EGL64" s="280"/>
      <c r="EGM64" s="280"/>
      <c r="EGN64" s="280"/>
      <c r="EGO64" s="280"/>
      <c r="EGP64" s="280"/>
      <c r="EGQ64" s="280"/>
      <c r="EGR64" s="280"/>
      <c r="EGS64" s="280"/>
      <c r="EGT64" s="280"/>
      <c r="EGU64" s="280"/>
      <c r="EGV64" s="280"/>
      <c r="EGW64" s="280"/>
      <c r="EGX64" s="280"/>
      <c r="EGY64" s="280"/>
      <c r="EGZ64" s="280"/>
      <c r="EHA64" s="280"/>
      <c r="EHB64" s="280"/>
      <c r="EHC64" s="280"/>
      <c r="EHD64" s="280"/>
      <c r="EHE64" s="280"/>
      <c r="EHF64" s="280"/>
      <c r="EHG64" s="280"/>
      <c r="EHH64" s="280"/>
      <c r="EHI64" s="280"/>
      <c r="EHJ64" s="280"/>
      <c r="EHK64" s="280"/>
      <c r="EHL64" s="280"/>
      <c r="EHM64" s="280"/>
      <c r="EHN64" s="280"/>
      <c r="EHO64" s="280"/>
      <c r="EHP64" s="280"/>
      <c r="EHQ64" s="280"/>
      <c r="EHR64" s="280"/>
      <c r="EHS64" s="280"/>
      <c r="EHT64" s="280"/>
      <c r="EHU64" s="280"/>
      <c r="EHV64" s="280"/>
      <c r="EHW64" s="280"/>
      <c r="EHX64" s="280"/>
      <c r="EHY64" s="280"/>
      <c r="EHZ64" s="280"/>
      <c r="EIA64" s="280"/>
      <c r="EIB64" s="280"/>
      <c r="EIC64" s="280"/>
      <c r="EID64" s="280"/>
      <c r="EIE64" s="280"/>
      <c r="EIF64" s="280"/>
      <c r="EIG64" s="280"/>
      <c r="EIH64" s="280"/>
      <c r="EII64" s="280"/>
      <c r="EIJ64" s="280"/>
      <c r="EIK64" s="280"/>
      <c r="EIL64" s="280"/>
      <c r="EIM64" s="280"/>
      <c r="EIN64" s="280"/>
      <c r="EIO64" s="280"/>
      <c r="EIP64" s="280"/>
      <c r="EIQ64" s="280"/>
      <c r="EIR64" s="280"/>
      <c r="EIS64" s="280"/>
      <c r="EIT64" s="280"/>
      <c r="EIU64" s="280"/>
      <c r="EIV64" s="280"/>
      <c r="EIW64" s="280"/>
      <c r="EIX64" s="280"/>
      <c r="EIY64" s="280"/>
      <c r="EIZ64" s="280"/>
      <c r="EJA64" s="280"/>
      <c r="EJB64" s="280"/>
      <c r="EJC64" s="280"/>
      <c r="EJD64" s="280"/>
      <c r="EJE64" s="280"/>
      <c r="EJF64" s="280"/>
      <c r="EJG64" s="280"/>
      <c r="EJH64" s="280"/>
      <c r="EJI64" s="280"/>
      <c r="EJJ64" s="280"/>
      <c r="EJK64" s="280"/>
      <c r="EJL64" s="280"/>
      <c r="EJM64" s="280"/>
      <c r="EJN64" s="280"/>
      <c r="EJO64" s="280"/>
      <c r="EJP64" s="280"/>
      <c r="EJQ64" s="280"/>
      <c r="EJR64" s="280"/>
      <c r="EJS64" s="280"/>
      <c r="EJT64" s="280"/>
      <c r="EJU64" s="280"/>
      <c r="EJV64" s="280"/>
      <c r="EJW64" s="280"/>
      <c r="EJX64" s="280"/>
      <c r="EJY64" s="280"/>
      <c r="EJZ64" s="280"/>
      <c r="EKA64" s="280"/>
      <c r="EKB64" s="280"/>
      <c r="EKC64" s="280"/>
      <c r="EKD64" s="280"/>
      <c r="EKE64" s="280"/>
      <c r="EKF64" s="280"/>
      <c r="EKG64" s="280"/>
      <c r="EKH64" s="280"/>
      <c r="EKI64" s="280"/>
      <c r="EKJ64" s="280"/>
      <c r="EKK64" s="280"/>
      <c r="EKL64" s="280"/>
      <c r="EKM64" s="280"/>
      <c r="EKN64" s="280"/>
      <c r="EKO64" s="280"/>
      <c r="EKP64" s="280"/>
      <c r="EKQ64" s="280"/>
      <c r="EKR64" s="280"/>
      <c r="EKS64" s="280"/>
      <c r="EKT64" s="280"/>
      <c r="EKU64" s="280"/>
      <c r="EKV64" s="280"/>
      <c r="EKW64" s="280"/>
      <c r="EKX64" s="280"/>
      <c r="EKY64" s="280"/>
      <c r="EKZ64" s="280"/>
      <c r="ELA64" s="280"/>
      <c r="ELB64" s="280"/>
      <c r="ELC64" s="280"/>
      <c r="ELD64" s="280"/>
      <c r="ELE64" s="280"/>
      <c r="ELF64" s="280"/>
      <c r="ELG64" s="280"/>
      <c r="ELH64" s="280"/>
      <c r="ELI64" s="280"/>
      <c r="ELJ64" s="280"/>
      <c r="ELK64" s="280"/>
      <c r="ELL64" s="280"/>
      <c r="ELM64" s="280"/>
      <c r="ELN64" s="280"/>
      <c r="ELO64" s="280"/>
      <c r="ELP64" s="280"/>
      <c r="ELQ64" s="280"/>
      <c r="ELR64" s="280"/>
      <c r="ELS64" s="280"/>
      <c r="ELT64" s="280"/>
      <c r="ELU64" s="280"/>
      <c r="ELV64" s="280"/>
      <c r="ELW64" s="280"/>
      <c r="ELX64" s="280"/>
      <c r="ELY64" s="280"/>
      <c r="ELZ64" s="280"/>
      <c r="EMA64" s="280"/>
      <c r="EMB64" s="280"/>
      <c r="EMC64" s="280"/>
      <c r="EMD64" s="280"/>
      <c r="EME64" s="280"/>
      <c r="EMF64" s="280"/>
      <c r="EMG64" s="280"/>
      <c r="EMH64" s="280"/>
      <c r="EMI64" s="280"/>
      <c r="EMJ64" s="280"/>
      <c r="EMK64" s="280"/>
      <c r="EML64" s="280"/>
      <c r="EMM64" s="280"/>
      <c r="EMN64" s="280"/>
      <c r="EMO64" s="280"/>
      <c r="EMP64" s="280"/>
      <c r="EMQ64" s="280"/>
      <c r="EMR64" s="280"/>
      <c r="EMS64" s="280"/>
      <c r="EMT64" s="280"/>
      <c r="EMU64" s="280"/>
      <c r="EMV64" s="280"/>
      <c r="EMW64" s="280"/>
      <c r="EMX64" s="280"/>
      <c r="EMY64" s="280"/>
      <c r="EMZ64" s="280"/>
      <c r="ENA64" s="280"/>
      <c r="ENB64" s="280"/>
      <c r="ENC64" s="280"/>
      <c r="END64" s="280"/>
      <c r="ENE64" s="280"/>
      <c r="ENF64" s="280"/>
      <c r="ENG64" s="280"/>
      <c r="ENH64" s="280"/>
      <c r="ENI64" s="280"/>
      <c r="ENJ64" s="280"/>
      <c r="ENK64" s="280"/>
      <c r="ENL64" s="280"/>
      <c r="ENM64" s="280"/>
      <c r="ENN64" s="280"/>
      <c r="ENO64" s="280"/>
      <c r="ENP64" s="280"/>
      <c r="ENQ64" s="280"/>
      <c r="ENR64" s="280"/>
      <c r="ENS64" s="280"/>
      <c r="ENT64" s="280"/>
      <c r="ENU64" s="280"/>
      <c r="ENV64" s="280"/>
      <c r="ENW64" s="280"/>
      <c r="ENX64" s="280"/>
      <c r="ENY64" s="280"/>
      <c r="ENZ64" s="280"/>
      <c r="EOA64" s="280"/>
      <c r="EOB64" s="280"/>
      <c r="EOC64" s="280"/>
      <c r="EOD64" s="280"/>
      <c r="EOE64" s="280"/>
      <c r="EOF64" s="280"/>
      <c r="EOG64" s="280"/>
      <c r="EOH64" s="280"/>
      <c r="EOI64" s="280"/>
      <c r="EOJ64" s="280"/>
      <c r="EOK64" s="280"/>
      <c r="EOL64" s="280"/>
      <c r="EOM64" s="280"/>
      <c r="EON64" s="280"/>
      <c r="EOO64" s="280"/>
      <c r="EOP64" s="280"/>
      <c r="EOQ64" s="280"/>
      <c r="EOR64" s="280"/>
      <c r="EOS64" s="280"/>
      <c r="EOT64" s="280"/>
      <c r="EOU64" s="280"/>
      <c r="EOV64" s="280"/>
      <c r="EOW64" s="280"/>
      <c r="EOX64" s="280"/>
      <c r="EOY64" s="280"/>
      <c r="EOZ64" s="280"/>
      <c r="EPA64" s="280"/>
      <c r="EPB64" s="280"/>
      <c r="EPC64" s="280"/>
      <c r="EPD64" s="280"/>
      <c r="EPE64" s="280"/>
      <c r="EPF64" s="280"/>
      <c r="EPG64" s="280"/>
      <c r="EPH64" s="280"/>
      <c r="EPI64" s="280"/>
      <c r="EPJ64" s="280"/>
      <c r="EPK64" s="280"/>
      <c r="EPL64" s="280"/>
      <c r="EPM64" s="280"/>
      <c r="EPN64" s="280"/>
      <c r="EPO64" s="280"/>
      <c r="EPP64" s="280"/>
      <c r="EPQ64" s="280"/>
      <c r="EPR64" s="280"/>
      <c r="EPS64" s="280"/>
      <c r="EPT64" s="280"/>
      <c r="EPU64" s="280"/>
      <c r="EPV64" s="280"/>
      <c r="EPW64" s="280"/>
      <c r="EPX64" s="280"/>
      <c r="EPY64" s="280"/>
      <c r="EPZ64" s="280"/>
      <c r="EQA64" s="280"/>
      <c r="EQB64" s="280"/>
      <c r="EQC64" s="280"/>
      <c r="EQD64" s="280"/>
      <c r="EQE64" s="280"/>
      <c r="EQF64" s="280"/>
      <c r="EQG64" s="280"/>
      <c r="EQH64" s="280"/>
      <c r="EQI64" s="280"/>
      <c r="EQJ64" s="280"/>
      <c r="EQK64" s="280"/>
      <c r="EQL64" s="280"/>
      <c r="EQM64" s="280"/>
      <c r="EQN64" s="280"/>
      <c r="EQO64" s="280"/>
      <c r="EQP64" s="280"/>
      <c r="EQQ64" s="280"/>
      <c r="EQR64" s="280"/>
      <c r="EQS64" s="280"/>
      <c r="EQT64" s="280"/>
      <c r="EQU64" s="280"/>
      <c r="EQV64" s="280"/>
      <c r="EQW64" s="280"/>
      <c r="EQX64" s="280"/>
      <c r="EQY64" s="280"/>
      <c r="EQZ64" s="280"/>
      <c r="ERA64" s="280"/>
      <c r="ERB64" s="280"/>
      <c r="ERC64" s="280"/>
      <c r="ERD64" s="280"/>
      <c r="ERE64" s="280"/>
      <c r="ERF64" s="280"/>
      <c r="ERG64" s="280"/>
      <c r="ERH64" s="280"/>
      <c r="ERI64" s="280"/>
      <c r="ERJ64" s="280"/>
      <c r="ERK64" s="280"/>
      <c r="ERL64" s="280"/>
      <c r="ERM64" s="280"/>
      <c r="ERN64" s="280"/>
      <c r="ERO64" s="280"/>
      <c r="ERP64" s="280"/>
      <c r="ERQ64" s="280"/>
      <c r="ERR64" s="280"/>
      <c r="ERS64" s="280"/>
      <c r="ERT64" s="280"/>
      <c r="ERU64" s="280"/>
      <c r="ERV64" s="280"/>
      <c r="ERW64" s="280"/>
      <c r="ERX64" s="280"/>
      <c r="ERY64" s="280"/>
      <c r="ERZ64" s="280"/>
      <c r="ESA64" s="280"/>
      <c r="ESB64" s="280"/>
      <c r="ESC64" s="280"/>
      <c r="ESD64" s="280"/>
      <c r="ESE64" s="280"/>
      <c r="ESF64" s="280"/>
      <c r="ESG64" s="280"/>
      <c r="ESH64" s="280"/>
      <c r="ESI64" s="280"/>
      <c r="ESJ64" s="280"/>
      <c r="ESK64" s="280"/>
      <c r="ESL64" s="280"/>
      <c r="ESM64" s="280"/>
      <c r="ESN64" s="280"/>
      <c r="ESO64" s="280"/>
      <c r="ESP64" s="280"/>
      <c r="ESQ64" s="280"/>
      <c r="ESR64" s="280"/>
      <c r="ESS64" s="280"/>
      <c r="EST64" s="280"/>
      <c r="ESU64" s="280"/>
      <c r="ESV64" s="280"/>
      <c r="ESW64" s="280"/>
      <c r="ESX64" s="280"/>
      <c r="ESY64" s="280"/>
      <c r="ESZ64" s="280"/>
      <c r="ETA64" s="280"/>
      <c r="ETB64" s="280"/>
      <c r="ETC64" s="280"/>
      <c r="ETD64" s="280"/>
      <c r="ETE64" s="280"/>
      <c r="ETF64" s="280"/>
      <c r="ETG64" s="280"/>
      <c r="ETH64" s="280"/>
      <c r="ETI64" s="280"/>
      <c r="ETJ64" s="280"/>
      <c r="ETK64" s="280"/>
      <c r="ETL64" s="280"/>
      <c r="ETM64" s="280"/>
      <c r="ETN64" s="280"/>
      <c r="ETO64" s="280"/>
      <c r="ETP64" s="280"/>
      <c r="ETQ64" s="280"/>
      <c r="ETR64" s="280"/>
      <c r="ETS64" s="280"/>
      <c r="ETT64" s="280"/>
      <c r="ETU64" s="280"/>
      <c r="ETV64" s="280"/>
      <c r="ETW64" s="280"/>
      <c r="ETX64" s="280"/>
      <c r="ETY64" s="280"/>
      <c r="ETZ64" s="280"/>
      <c r="EUA64" s="280"/>
      <c r="EUB64" s="280"/>
      <c r="EUC64" s="280"/>
      <c r="EUD64" s="280"/>
      <c r="EUE64" s="280"/>
      <c r="EUF64" s="280"/>
      <c r="EUG64" s="280"/>
      <c r="EUH64" s="280"/>
      <c r="EUI64" s="280"/>
      <c r="EUJ64" s="280"/>
      <c r="EUK64" s="280"/>
      <c r="EUL64" s="280"/>
      <c r="EUM64" s="280"/>
      <c r="EUN64" s="280"/>
      <c r="EUO64" s="280"/>
      <c r="EUP64" s="280"/>
      <c r="EUQ64" s="280"/>
      <c r="EUR64" s="280"/>
      <c r="EUS64" s="280"/>
      <c r="EUT64" s="280"/>
      <c r="EUU64" s="280"/>
      <c r="EUV64" s="280"/>
      <c r="EUW64" s="280"/>
      <c r="EUX64" s="280"/>
      <c r="EUY64" s="280"/>
      <c r="EUZ64" s="280"/>
      <c r="EVA64" s="280"/>
      <c r="EVB64" s="280"/>
      <c r="EVC64" s="280"/>
      <c r="EVD64" s="280"/>
      <c r="EVE64" s="280"/>
      <c r="EVF64" s="280"/>
      <c r="EVG64" s="280"/>
      <c r="EVH64" s="280"/>
      <c r="EVI64" s="280"/>
      <c r="EVJ64" s="280"/>
      <c r="EVK64" s="280"/>
      <c r="EVL64" s="280"/>
      <c r="EVM64" s="280"/>
      <c r="EVN64" s="280"/>
      <c r="EVO64" s="280"/>
      <c r="EVP64" s="280"/>
      <c r="EVQ64" s="280"/>
      <c r="EVR64" s="280"/>
      <c r="EVS64" s="280"/>
      <c r="EVT64" s="280"/>
      <c r="EVU64" s="280"/>
      <c r="EVV64" s="280"/>
      <c r="EVW64" s="280"/>
      <c r="EVX64" s="280"/>
      <c r="EVY64" s="280"/>
      <c r="EVZ64" s="280"/>
      <c r="EWA64" s="280"/>
      <c r="EWB64" s="280"/>
      <c r="EWC64" s="280"/>
      <c r="EWD64" s="280"/>
      <c r="EWE64" s="280"/>
      <c r="EWF64" s="280"/>
      <c r="EWG64" s="280"/>
      <c r="EWH64" s="280"/>
      <c r="EWI64" s="280"/>
      <c r="EWJ64" s="280"/>
      <c r="EWK64" s="280"/>
      <c r="EWL64" s="280"/>
      <c r="EWM64" s="280"/>
      <c r="EWN64" s="280"/>
      <c r="EWO64" s="280"/>
      <c r="EWP64" s="280"/>
      <c r="EWQ64" s="280"/>
      <c r="EWR64" s="280"/>
      <c r="EWS64" s="280"/>
      <c r="EWT64" s="280"/>
      <c r="EWU64" s="280"/>
      <c r="EWV64" s="280"/>
      <c r="EWW64" s="280"/>
      <c r="EWX64" s="280"/>
      <c r="EWY64" s="280"/>
      <c r="EWZ64" s="280"/>
      <c r="EXA64" s="280"/>
      <c r="EXB64" s="280"/>
      <c r="EXC64" s="280"/>
      <c r="EXD64" s="280"/>
      <c r="EXE64" s="280"/>
      <c r="EXF64" s="280"/>
      <c r="EXG64" s="280"/>
      <c r="EXH64" s="280"/>
      <c r="EXI64" s="280"/>
      <c r="EXJ64" s="280"/>
      <c r="EXK64" s="280"/>
      <c r="EXL64" s="280"/>
      <c r="EXM64" s="280"/>
      <c r="EXN64" s="280"/>
      <c r="EXO64" s="280"/>
      <c r="EXP64" s="280"/>
      <c r="EXQ64" s="280"/>
      <c r="EXR64" s="280"/>
      <c r="EXS64" s="280"/>
      <c r="EXT64" s="280"/>
      <c r="EXU64" s="280"/>
      <c r="EXV64" s="280"/>
      <c r="EXW64" s="280"/>
      <c r="EXX64" s="280"/>
      <c r="EXY64" s="280"/>
      <c r="EXZ64" s="280"/>
      <c r="EYA64" s="280"/>
      <c r="EYB64" s="280"/>
      <c r="EYC64" s="280"/>
      <c r="EYD64" s="280"/>
      <c r="EYE64" s="280"/>
      <c r="EYF64" s="280"/>
      <c r="EYG64" s="280"/>
      <c r="EYH64" s="280"/>
      <c r="EYI64" s="280"/>
      <c r="EYJ64" s="280"/>
      <c r="EYK64" s="280"/>
      <c r="EYL64" s="280"/>
      <c r="EYM64" s="280"/>
      <c r="EYN64" s="280"/>
      <c r="EYO64" s="280"/>
      <c r="EYP64" s="280"/>
      <c r="EYQ64" s="280"/>
      <c r="EYR64" s="280"/>
      <c r="EYS64" s="280"/>
      <c r="EYT64" s="280"/>
      <c r="EYU64" s="280"/>
      <c r="EYV64" s="280"/>
      <c r="EYW64" s="280"/>
      <c r="EYX64" s="280"/>
      <c r="EYY64" s="280"/>
      <c r="EYZ64" s="280"/>
      <c r="EZA64" s="280"/>
      <c r="EZB64" s="280"/>
      <c r="EZC64" s="280"/>
      <c r="EZD64" s="280"/>
      <c r="EZE64" s="280"/>
      <c r="EZF64" s="280"/>
      <c r="EZG64" s="280"/>
      <c r="EZH64" s="280"/>
      <c r="EZI64" s="280"/>
      <c r="EZJ64" s="280"/>
      <c r="EZK64" s="280"/>
      <c r="EZL64" s="280"/>
      <c r="EZM64" s="280"/>
      <c r="EZN64" s="280"/>
      <c r="EZO64" s="280"/>
      <c r="EZP64" s="280"/>
      <c r="EZQ64" s="280"/>
      <c r="EZR64" s="280"/>
      <c r="EZS64" s="280"/>
      <c r="EZT64" s="280"/>
      <c r="EZU64" s="280"/>
      <c r="EZV64" s="280"/>
      <c r="EZW64" s="280"/>
      <c r="EZX64" s="280"/>
      <c r="EZY64" s="280"/>
      <c r="EZZ64" s="280"/>
      <c r="FAA64" s="280"/>
      <c r="FAB64" s="280"/>
      <c r="FAC64" s="280"/>
      <c r="FAD64" s="280"/>
      <c r="FAE64" s="280"/>
      <c r="FAF64" s="280"/>
      <c r="FAG64" s="280"/>
      <c r="FAH64" s="280"/>
      <c r="FAI64" s="280"/>
      <c r="FAJ64" s="280"/>
      <c r="FAK64" s="280"/>
      <c r="FAL64" s="280"/>
      <c r="FAM64" s="280"/>
      <c r="FAN64" s="280"/>
      <c r="FAO64" s="280"/>
      <c r="FAP64" s="280"/>
      <c r="FAQ64" s="280"/>
      <c r="FAR64" s="280"/>
      <c r="FAS64" s="280"/>
      <c r="FAT64" s="280"/>
      <c r="FAU64" s="280"/>
      <c r="FAV64" s="280"/>
      <c r="FAW64" s="280"/>
      <c r="FAX64" s="280"/>
      <c r="FAY64" s="280"/>
      <c r="FAZ64" s="280"/>
      <c r="FBA64" s="280"/>
      <c r="FBB64" s="280"/>
      <c r="FBC64" s="280"/>
      <c r="FBD64" s="280"/>
      <c r="FBE64" s="280"/>
      <c r="FBF64" s="280"/>
      <c r="FBG64" s="280"/>
      <c r="FBH64" s="280"/>
      <c r="FBI64" s="280"/>
      <c r="FBJ64" s="280"/>
      <c r="FBK64" s="280"/>
      <c r="FBL64" s="280"/>
      <c r="FBM64" s="280"/>
      <c r="FBN64" s="280"/>
      <c r="FBO64" s="280"/>
      <c r="FBP64" s="280"/>
      <c r="FBQ64" s="280"/>
      <c r="FBR64" s="280"/>
      <c r="FBS64" s="280"/>
      <c r="FBT64" s="280"/>
      <c r="FBU64" s="280"/>
      <c r="FBV64" s="280"/>
      <c r="FBW64" s="280"/>
      <c r="FBX64" s="280"/>
      <c r="FBY64" s="280"/>
      <c r="FBZ64" s="280"/>
      <c r="FCA64" s="280"/>
      <c r="FCB64" s="280"/>
      <c r="FCC64" s="280"/>
      <c r="FCD64" s="280"/>
      <c r="FCE64" s="280"/>
      <c r="FCF64" s="280"/>
      <c r="FCG64" s="280"/>
      <c r="FCH64" s="280"/>
      <c r="FCI64" s="280"/>
      <c r="FCJ64" s="280"/>
      <c r="FCK64" s="280"/>
      <c r="FCL64" s="280"/>
      <c r="FCM64" s="280"/>
      <c r="FCN64" s="280"/>
      <c r="FCO64" s="280"/>
      <c r="FCP64" s="280"/>
      <c r="FCQ64" s="280"/>
      <c r="FCR64" s="280"/>
      <c r="FCS64" s="280"/>
      <c r="FCT64" s="280"/>
      <c r="FCU64" s="280"/>
      <c r="FCV64" s="280"/>
      <c r="FCW64" s="280"/>
      <c r="FCX64" s="280"/>
      <c r="FCY64" s="280"/>
      <c r="FCZ64" s="280"/>
      <c r="FDA64" s="280"/>
      <c r="FDB64" s="280"/>
      <c r="FDC64" s="280"/>
      <c r="FDD64" s="280"/>
      <c r="FDE64" s="280"/>
      <c r="FDF64" s="280"/>
      <c r="FDG64" s="280"/>
      <c r="FDH64" s="280"/>
      <c r="FDI64" s="280"/>
      <c r="FDJ64" s="280"/>
      <c r="FDK64" s="280"/>
      <c r="FDL64" s="280"/>
      <c r="FDM64" s="280"/>
      <c r="FDN64" s="280"/>
      <c r="FDO64" s="280"/>
      <c r="FDP64" s="280"/>
      <c r="FDQ64" s="280"/>
      <c r="FDR64" s="280"/>
      <c r="FDS64" s="280"/>
      <c r="FDT64" s="280"/>
      <c r="FDU64" s="280"/>
      <c r="FDV64" s="280"/>
      <c r="FDW64" s="280"/>
      <c r="FDX64" s="280"/>
      <c r="FDY64" s="280"/>
      <c r="FDZ64" s="280"/>
      <c r="FEA64" s="280"/>
      <c r="FEB64" s="280"/>
      <c r="FEC64" s="280"/>
      <c r="FED64" s="280"/>
      <c r="FEE64" s="280"/>
      <c r="FEF64" s="280"/>
      <c r="FEG64" s="280"/>
      <c r="FEH64" s="280"/>
      <c r="FEI64" s="280"/>
      <c r="FEJ64" s="280"/>
      <c r="FEK64" s="280"/>
      <c r="FEL64" s="280"/>
      <c r="FEM64" s="280"/>
      <c r="FEN64" s="280"/>
      <c r="FEO64" s="280"/>
      <c r="FEP64" s="280"/>
      <c r="FEQ64" s="280"/>
      <c r="FER64" s="280"/>
      <c r="FES64" s="280"/>
      <c r="FET64" s="280"/>
      <c r="FEU64" s="280"/>
      <c r="FEV64" s="280"/>
      <c r="FEW64" s="280"/>
      <c r="FEX64" s="280"/>
      <c r="FEY64" s="280"/>
      <c r="FEZ64" s="280"/>
      <c r="FFA64" s="280"/>
      <c r="FFB64" s="280"/>
      <c r="FFC64" s="280"/>
      <c r="FFD64" s="280"/>
      <c r="FFE64" s="280"/>
      <c r="FFF64" s="280"/>
      <c r="FFG64" s="280"/>
      <c r="FFH64" s="280"/>
      <c r="FFI64" s="280"/>
      <c r="FFJ64" s="280"/>
      <c r="FFK64" s="280"/>
      <c r="FFL64" s="280"/>
      <c r="FFM64" s="280"/>
      <c r="FFN64" s="280"/>
      <c r="FFO64" s="280"/>
      <c r="FFP64" s="280"/>
      <c r="FFQ64" s="280"/>
      <c r="FFR64" s="280"/>
      <c r="FFS64" s="280"/>
      <c r="FFT64" s="280"/>
      <c r="FFU64" s="280"/>
      <c r="FFV64" s="280"/>
      <c r="FFW64" s="280"/>
      <c r="FFX64" s="280"/>
      <c r="FFY64" s="280"/>
      <c r="FFZ64" s="280"/>
      <c r="FGA64" s="280"/>
      <c r="FGB64" s="280"/>
      <c r="FGC64" s="280"/>
      <c r="FGD64" s="280"/>
      <c r="FGE64" s="280"/>
      <c r="FGF64" s="280"/>
      <c r="FGG64" s="280"/>
      <c r="FGH64" s="280"/>
      <c r="FGI64" s="280"/>
      <c r="FGJ64" s="280"/>
      <c r="FGK64" s="280"/>
      <c r="FGL64" s="280"/>
      <c r="FGM64" s="280"/>
      <c r="FGN64" s="280"/>
      <c r="FGO64" s="280"/>
      <c r="FGP64" s="280"/>
      <c r="FGQ64" s="280"/>
      <c r="FGR64" s="280"/>
      <c r="FGS64" s="280"/>
      <c r="FGT64" s="280"/>
      <c r="FGU64" s="280"/>
      <c r="FGV64" s="280"/>
      <c r="FGW64" s="280"/>
      <c r="FGX64" s="280"/>
      <c r="FGY64" s="280"/>
      <c r="FGZ64" s="280"/>
      <c r="FHA64" s="280"/>
      <c r="FHB64" s="280"/>
      <c r="FHC64" s="280"/>
      <c r="FHD64" s="280"/>
      <c r="FHE64" s="280"/>
      <c r="FHF64" s="280"/>
      <c r="FHG64" s="280"/>
      <c r="FHH64" s="280"/>
      <c r="FHI64" s="280"/>
      <c r="FHJ64" s="280"/>
      <c r="FHK64" s="280"/>
      <c r="FHL64" s="280"/>
      <c r="FHM64" s="280"/>
      <c r="FHN64" s="280"/>
      <c r="FHO64" s="280"/>
      <c r="FHP64" s="280"/>
      <c r="FHQ64" s="280"/>
      <c r="FHR64" s="280"/>
      <c r="FHS64" s="280"/>
      <c r="FHT64" s="280"/>
      <c r="FHU64" s="280"/>
      <c r="FHV64" s="280"/>
      <c r="FHW64" s="280"/>
      <c r="FHX64" s="280"/>
      <c r="FHY64" s="280"/>
      <c r="FHZ64" s="280"/>
      <c r="FIA64" s="280"/>
      <c r="FIB64" s="280"/>
      <c r="FIC64" s="280"/>
      <c r="FID64" s="280"/>
      <c r="FIE64" s="280"/>
      <c r="FIF64" s="280"/>
      <c r="FIG64" s="280"/>
      <c r="FIH64" s="280"/>
      <c r="FII64" s="280"/>
      <c r="FIJ64" s="280"/>
      <c r="FIK64" s="280"/>
      <c r="FIL64" s="280"/>
      <c r="FIM64" s="280"/>
      <c r="FIN64" s="280"/>
      <c r="FIO64" s="280"/>
      <c r="FIP64" s="280"/>
      <c r="FIQ64" s="280"/>
      <c r="FIR64" s="280"/>
      <c r="FIS64" s="280"/>
      <c r="FIT64" s="280"/>
      <c r="FIU64" s="280"/>
      <c r="FIV64" s="280"/>
      <c r="FIW64" s="280"/>
      <c r="FIX64" s="280"/>
      <c r="FIY64" s="280"/>
      <c r="FIZ64" s="280"/>
      <c r="FJA64" s="280"/>
      <c r="FJB64" s="280"/>
      <c r="FJC64" s="280"/>
      <c r="FJD64" s="280"/>
      <c r="FJE64" s="280"/>
      <c r="FJF64" s="280"/>
      <c r="FJG64" s="280"/>
      <c r="FJH64" s="280"/>
      <c r="FJI64" s="280"/>
      <c r="FJJ64" s="280"/>
      <c r="FJK64" s="280"/>
      <c r="FJL64" s="280"/>
      <c r="FJM64" s="280"/>
      <c r="FJN64" s="280"/>
      <c r="FJO64" s="280"/>
      <c r="FJP64" s="280"/>
      <c r="FJQ64" s="280"/>
      <c r="FJR64" s="280"/>
      <c r="FJS64" s="280"/>
      <c r="FJT64" s="280"/>
      <c r="FJU64" s="280"/>
      <c r="FJV64" s="280"/>
      <c r="FJW64" s="280"/>
      <c r="FJX64" s="280"/>
      <c r="FJY64" s="280"/>
      <c r="FJZ64" s="280"/>
      <c r="FKA64" s="280"/>
      <c r="FKB64" s="280"/>
      <c r="FKC64" s="280"/>
      <c r="FKD64" s="280"/>
      <c r="FKE64" s="280"/>
      <c r="FKF64" s="280"/>
      <c r="FKG64" s="280"/>
      <c r="FKH64" s="280"/>
      <c r="FKI64" s="280"/>
      <c r="FKJ64" s="280"/>
      <c r="FKK64" s="280"/>
      <c r="FKL64" s="280"/>
      <c r="FKM64" s="280"/>
      <c r="FKN64" s="280"/>
      <c r="FKO64" s="280"/>
      <c r="FKP64" s="280"/>
      <c r="FKQ64" s="280"/>
      <c r="FKR64" s="280"/>
      <c r="FKS64" s="280"/>
      <c r="FKT64" s="280"/>
      <c r="FKU64" s="280"/>
      <c r="FKV64" s="280"/>
      <c r="FKW64" s="280"/>
      <c r="FKX64" s="280"/>
      <c r="FKY64" s="280"/>
      <c r="FKZ64" s="280"/>
      <c r="FLA64" s="280"/>
      <c r="FLB64" s="280"/>
      <c r="FLC64" s="280"/>
      <c r="FLD64" s="280"/>
      <c r="FLE64" s="280"/>
      <c r="FLF64" s="280"/>
      <c r="FLG64" s="280"/>
      <c r="FLH64" s="280"/>
      <c r="FLI64" s="280"/>
      <c r="FLJ64" s="280"/>
      <c r="FLK64" s="280"/>
      <c r="FLL64" s="280"/>
      <c r="FLM64" s="280"/>
      <c r="FLN64" s="280"/>
      <c r="FLO64" s="280"/>
      <c r="FLP64" s="280"/>
      <c r="FLQ64" s="280"/>
      <c r="FLR64" s="280"/>
      <c r="FLS64" s="280"/>
      <c r="FLT64" s="280"/>
      <c r="FLU64" s="280"/>
      <c r="FLV64" s="280"/>
      <c r="FLW64" s="280"/>
      <c r="FLX64" s="280"/>
      <c r="FLY64" s="280"/>
      <c r="FLZ64" s="280"/>
      <c r="FMA64" s="280"/>
      <c r="FMB64" s="280"/>
      <c r="FMC64" s="280"/>
      <c r="FMD64" s="280"/>
      <c r="FME64" s="280"/>
      <c r="FMF64" s="280"/>
      <c r="FMG64" s="280"/>
      <c r="FMH64" s="280"/>
      <c r="FMI64" s="280"/>
      <c r="FMJ64" s="280"/>
      <c r="FMK64" s="280"/>
      <c r="FML64" s="280"/>
      <c r="FMM64" s="280"/>
      <c r="FMN64" s="280"/>
      <c r="FMO64" s="280"/>
      <c r="FMP64" s="280"/>
      <c r="FMQ64" s="280"/>
      <c r="FMR64" s="280"/>
      <c r="FMS64" s="280"/>
      <c r="FMT64" s="280"/>
      <c r="FMU64" s="280"/>
      <c r="FMV64" s="280"/>
      <c r="FMW64" s="280"/>
      <c r="FMX64" s="280"/>
      <c r="FMY64" s="280"/>
      <c r="FMZ64" s="280"/>
      <c r="FNA64" s="280"/>
      <c r="FNB64" s="280"/>
      <c r="FNC64" s="280"/>
      <c r="FND64" s="280"/>
      <c r="FNE64" s="280"/>
      <c r="FNF64" s="280"/>
      <c r="FNG64" s="280"/>
      <c r="FNH64" s="280"/>
      <c r="FNI64" s="280"/>
      <c r="FNJ64" s="280"/>
      <c r="FNK64" s="280"/>
      <c r="FNL64" s="280"/>
      <c r="FNM64" s="280"/>
      <c r="FNN64" s="280"/>
      <c r="FNO64" s="280"/>
      <c r="FNP64" s="280"/>
      <c r="FNQ64" s="280"/>
      <c r="FNR64" s="280"/>
      <c r="FNS64" s="280"/>
      <c r="FNT64" s="280"/>
      <c r="FNU64" s="280"/>
      <c r="FNV64" s="280"/>
      <c r="FNW64" s="280"/>
      <c r="FNX64" s="280"/>
      <c r="FNY64" s="280"/>
      <c r="FNZ64" s="280"/>
      <c r="FOA64" s="280"/>
      <c r="FOB64" s="280"/>
      <c r="FOC64" s="280"/>
      <c r="FOD64" s="280"/>
      <c r="FOE64" s="280"/>
      <c r="FOF64" s="280"/>
      <c r="FOG64" s="280"/>
      <c r="FOH64" s="280"/>
      <c r="FOI64" s="280"/>
      <c r="FOJ64" s="280"/>
      <c r="FOK64" s="280"/>
      <c r="FOL64" s="280"/>
      <c r="FOM64" s="280"/>
      <c r="FON64" s="280"/>
      <c r="FOO64" s="280"/>
      <c r="FOP64" s="280"/>
      <c r="FOQ64" s="280"/>
      <c r="FOR64" s="280"/>
      <c r="FOS64" s="280"/>
      <c r="FOT64" s="280"/>
      <c r="FOU64" s="280"/>
      <c r="FOV64" s="280"/>
      <c r="FOW64" s="280"/>
      <c r="FOX64" s="280"/>
      <c r="FOY64" s="280"/>
      <c r="FOZ64" s="280"/>
      <c r="FPA64" s="280"/>
      <c r="FPB64" s="280"/>
      <c r="FPC64" s="280"/>
      <c r="FPD64" s="280"/>
      <c r="FPE64" s="280"/>
      <c r="FPF64" s="280"/>
      <c r="FPG64" s="280"/>
      <c r="FPH64" s="280"/>
      <c r="FPI64" s="280"/>
      <c r="FPJ64" s="280"/>
      <c r="FPK64" s="280"/>
      <c r="FPL64" s="280"/>
      <c r="FPM64" s="280"/>
      <c r="FPN64" s="280"/>
      <c r="FPO64" s="280"/>
      <c r="FPP64" s="280"/>
      <c r="FPQ64" s="280"/>
      <c r="FPR64" s="280"/>
      <c r="FPS64" s="280"/>
      <c r="FPT64" s="280"/>
      <c r="FPU64" s="280"/>
      <c r="FPV64" s="280"/>
      <c r="FPW64" s="280"/>
      <c r="FPX64" s="280"/>
      <c r="FPY64" s="280"/>
      <c r="FPZ64" s="280"/>
      <c r="FQA64" s="280"/>
      <c r="FQB64" s="280"/>
      <c r="FQC64" s="280"/>
      <c r="FQD64" s="280"/>
      <c r="FQE64" s="280"/>
      <c r="FQF64" s="280"/>
      <c r="FQG64" s="280"/>
      <c r="FQH64" s="280"/>
      <c r="FQI64" s="280"/>
      <c r="FQJ64" s="280"/>
      <c r="FQK64" s="280"/>
      <c r="FQL64" s="280"/>
      <c r="FQM64" s="280"/>
      <c r="FQN64" s="280"/>
      <c r="FQO64" s="280"/>
      <c r="FQP64" s="280"/>
      <c r="FQQ64" s="280"/>
      <c r="FQR64" s="280"/>
      <c r="FQS64" s="280"/>
      <c r="FQT64" s="280"/>
      <c r="FQU64" s="280"/>
      <c r="FQV64" s="280"/>
      <c r="FQW64" s="280"/>
      <c r="FQX64" s="280"/>
      <c r="FQY64" s="280"/>
      <c r="FQZ64" s="280"/>
      <c r="FRA64" s="280"/>
      <c r="FRB64" s="280"/>
      <c r="FRC64" s="280"/>
      <c r="FRD64" s="280"/>
      <c r="FRE64" s="280"/>
      <c r="FRF64" s="280"/>
      <c r="FRG64" s="280"/>
      <c r="FRH64" s="280"/>
      <c r="FRI64" s="280"/>
      <c r="FRJ64" s="280"/>
      <c r="FRK64" s="280"/>
      <c r="FRL64" s="280"/>
      <c r="FRM64" s="280"/>
      <c r="FRN64" s="280"/>
      <c r="FRO64" s="280"/>
      <c r="FRP64" s="280"/>
      <c r="FRQ64" s="280"/>
      <c r="FRR64" s="280"/>
      <c r="FRS64" s="280"/>
      <c r="FRT64" s="280"/>
      <c r="FRU64" s="280"/>
      <c r="FRV64" s="280"/>
      <c r="FRW64" s="280"/>
      <c r="FRX64" s="280"/>
      <c r="FRY64" s="280"/>
      <c r="FRZ64" s="280"/>
      <c r="FSA64" s="280"/>
      <c r="FSB64" s="280"/>
      <c r="FSC64" s="280"/>
      <c r="FSD64" s="280"/>
      <c r="FSE64" s="280"/>
      <c r="FSF64" s="280"/>
      <c r="FSG64" s="280"/>
      <c r="FSH64" s="280"/>
      <c r="FSI64" s="280"/>
      <c r="FSJ64" s="280"/>
      <c r="FSK64" s="280"/>
      <c r="FSL64" s="280"/>
      <c r="FSM64" s="280"/>
      <c r="FSN64" s="280"/>
      <c r="FSO64" s="280"/>
      <c r="FSP64" s="280"/>
      <c r="FSQ64" s="280"/>
      <c r="FSR64" s="280"/>
      <c r="FSS64" s="280"/>
      <c r="FST64" s="280"/>
      <c r="FSU64" s="280"/>
      <c r="FSV64" s="280"/>
      <c r="FSW64" s="280"/>
      <c r="FSX64" s="280"/>
      <c r="FSY64" s="280"/>
      <c r="FSZ64" s="280"/>
      <c r="FTA64" s="280"/>
      <c r="FTB64" s="280"/>
      <c r="FTC64" s="280"/>
      <c r="FTD64" s="280"/>
      <c r="FTE64" s="280"/>
      <c r="FTF64" s="280"/>
      <c r="FTG64" s="280"/>
      <c r="FTH64" s="280"/>
      <c r="FTI64" s="280"/>
      <c r="FTJ64" s="280"/>
      <c r="FTK64" s="280"/>
      <c r="FTL64" s="280"/>
      <c r="FTM64" s="280"/>
      <c r="FTN64" s="280"/>
      <c r="FTO64" s="280"/>
      <c r="FTP64" s="280"/>
      <c r="FTQ64" s="280"/>
      <c r="FTR64" s="280"/>
      <c r="FTS64" s="280"/>
      <c r="FTT64" s="280"/>
      <c r="FTU64" s="280"/>
      <c r="FTV64" s="280"/>
      <c r="FTW64" s="280"/>
      <c r="FTX64" s="280"/>
      <c r="FTY64" s="280"/>
      <c r="FTZ64" s="280"/>
      <c r="FUA64" s="280"/>
      <c r="FUB64" s="280"/>
      <c r="FUC64" s="280"/>
      <c r="FUD64" s="280"/>
      <c r="FUE64" s="280"/>
      <c r="FUF64" s="280"/>
      <c r="FUG64" s="280"/>
      <c r="FUH64" s="280"/>
      <c r="FUI64" s="280"/>
      <c r="FUJ64" s="280"/>
      <c r="FUK64" s="280"/>
      <c r="FUL64" s="280"/>
      <c r="FUM64" s="280"/>
      <c r="FUN64" s="280"/>
      <c r="FUO64" s="280"/>
      <c r="FUP64" s="280"/>
      <c r="FUQ64" s="280"/>
      <c r="FUR64" s="280"/>
      <c r="FUS64" s="280"/>
      <c r="FUT64" s="280"/>
      <c r="FUU64" s="280"/>
      <c r="FUV64" s="280"/>
      <c r="FUW64" s="280"/>
      <c r="FUX64" s="280"/>
      <c r="FUY64" s="280"/>
      <c r="FUZ64" s="280"/>
      <c r="FVA64" s="280"/>
      <c r="FVB64" s="280"/>
      <c r="FVC64" s="280"/>
      <c r="FVD64" s="280"/>
      <c r="FVE64" s="280"/>
      <c r="FVF64" s="280"/>
      <c r="FVG64" s="280"/>
      <c r="FVH64" s="280"/>
      <c r="FVI64" s="280"/>
      <c r="FVJ64" s="280"/>
      <c r="FVK64" s="280"/>
      <c r="FVL64" s="280"/>
      <c r="FVM64" s="280"/>
      <c r="FVN64" s="280"/>
      <c r="FVO64" s="280"/>
      <c r="FVP64" s="280"/>
      <c r="FVQ64" s="280"/>
      <c r="FVR64" s="280"/>
      <c r="FVS64" s="280"/>
      <c r="FVT64" s="280"/>
      <c r="FVU64" s="280"/>
      <c r="FVV64" s="280"/>
      <c r="FVW64" s="280"/>
      <c r="FVX64" s="280"/>
      <c r="FVY64" s="280"/>
      <c r="FVZ64" s="280"/>
      <c r="FWA64" s="280"/>
      <c r="FWB64" s="280"/>
      <c r="FWC64" s="280"/>
      <c r="FWD64" s="280"/>
      <c r="FWE64" s="280"/>
      <c r="FWF64" s="280"/>
      <c r="FWG64" s="280"/>
      <c r="FWH64" s="280"/>
      <c r="FWI64" s="280"/>
      <c r="FWJ64" s="280"/>
      <c r="FWK64" s="280"/>
      <c r="FWL64" s="280"/>
      <c r="FWM64" s="280"/>
      <c r="FWN64" s="280"/>
      <c r="FWO64" s="280"/>
      <c r="FWP64" s="280"/>
      <c r="FWQ64" s="280"/>
      <c r="FWR64" s="280"/>
      <c r="FWS64" s="280"/>
      <c r="FWT64" s="280"/>
      <c r="FWU64" s="280"/>
      <c r="FWV64" s="280"/>
      <c r="FWW64" s="280"/>
      <c r="FWX64" s="280"/>
      <c r="FWY64" s="280"/>
      <c r="FWZ64" s="280"/>
      <c r="FXA64" s="280"/>
      <c r="FXB64" s="280"/>
      <c r="FXC64" s="280"/>
      <c r="FXD64" s="280"/>
      <c r="FXE64" s="280"/>
      <c r="FXF64" s="280"/>
      <c r="FXG64" s="280"/>
      <c r="FXH64" s="280"/>
      <c r="FXI64" s="280"/>
      <c r="FXJ64" s="280"/>
      <c r="FXK64" s="280"/>
      <c r="FXL64" s="280"/>
      <c r="FXM64" s="280"/>
      <c r="FXN64" s="280"/>
      <c r="FXO64" s="280"/>
      <c r="FXP64" s="280"/>
      <c r="FXQ64" s="280"/>
      <c r="FXR64" s="280"/>
      <c r="FXS64" s="280"/>
      <c r="FXT64" s="280"/>
      <c r="FXU64" s="280"/>
      <c r="FXV64" s="280"/>
      <c r="FXW64" s="280"/>
      <c r="FXX64" s="280"/>
      <c r="FXY64" s="280"/>
      <c r="FXZ64" s="280"/>
      <c r="FYA64" s="280"/>
      <c r="FYB64" s="280"/>
      <c r="FYC64" s="280"/>
      <c r="FYD64" s="280"/>
      <c r="FYE64" s="280"/>
      <c r="FYF64" s="280"/>
      <c r="FYG64" s="280"/>
      <c r="FYH64" s="280"/>
      <c r="FYI64" s="280"/>
      <c r="FYJ64" s="280"/>
      <c r="FYK64" s="280"/>
      <c r="FYL64" s="280"/>
      <c r="FYM64" s="280"/>
      <c r="FYN64" s="280"/>
      <c r="FYO64" s="280"/>
      <c r="FYP64" s="280"/>
      <c r="FYQ64" s="280"/>
      <c r="FYR64" s="280"/>
      <c r="FYS64" s="280"/>
      <c r="FYT64" s="280"/>
      <c r="FYU64" s="280"/>
      <c r="FYV64" s="280"/>
      <c r="FYW64" s="280"/>
      <c r="FYX64" s="280"/>
      <c r="FYY64" s="280"/>
      <c r="FYZ64" s="280"/>
      <c r="FZA64" s="280"/>
      <c r="FZB64" s="280"/>
      <c r="FZC64" s="280"/>
      <c r="FZD64" s="280"/>
      <c r="FZE64" s="280"/>
      <c r="FZF64" s="280"/>
      <c r="FZG64" s="280"/>
      <c r="FZH64" s="280"/>
      <c r="FZI64" s="280"/>
      <c r="FZJ64" s="280"/>
      <c r="FZK64" s="280"/>
      <c r="FZL64" s="280"/>
      <c r="FZM64" s="280"/>
      <c r="FZN64" s="280"/>
      <c r="FZO64" s="280"/>
      <c r="FZP64" s="280"/>
      <c r="FZQ64" s="280"/>
      <c r="FZR64" s="280"/>
      <c r="FZS64" s="280"/>
      <c r="FZT64" s="280"/>
      <c r="FZU64" s="280"/>
      <c r="FZV64" s="280"/>
      <c r="FZW64" s="280"/>
      <c r="FZX64" s="280"/>
      <c r="FZY64" s="280"/>
      <c r="FZZ64" s="280"/>
      <c r="GAA64" s="280"/>
      <c r="GAB64" s="280"/>
      <c r="GAC64" s="280"/>
      <c r="GAD64" s="280"/>
      <c r="GAE64" s="280"/>
      <c r="GAF64" s="280"/>
      <c r="GAG64" s="280"/>
      <c r="GAH64" s="280"/>
      <c r="GAI64" s="280"/>
      <c r="GAJ64" s="280"/>
      <c r="GAK64" s="280"/>
      <c r="GAL64" s="280"/>
      <c r="GAM64" s="280"/>
      <c r="GAN64" s="280"/>
      <c r="GAO64" s="280"/>
      <c r="GAP64" s="280"/>
      <c r="GAQ64" s="280"/>
      <c r="GAR64" s="280"/>
      <c r="GAS64" s="280"/>
      <c r="GAT64" s="280"/>
      <c r="GAU64" s="280"/>
      <c r="GAV64" s="280"/>
      <c r="GAW64" s="280"/>
      <c r="GAX64" s="280"/>
      <c r="GAY64" s="280"/>
      <c r="GAZ64" s="280"/>
      <c r="GBA64" s="280"/>
      <c r="GBB64" s="280"/>
      <c r="GBC64" s="280"/>
      <c r="GBD64" s="280"/>
      <c r="GBE64" s="280"/>
      <c r="GBF64" s="280"/>
      <c r="GBG64" s="280"/>
      <c r="GBH64" s="280"/>
      <c r="GBI64" s="280"/>
      <c r="GBJ64" s="280"/>
      <c r="GBK64" s="280"/>
      <c r="GBL64" s="280"/>
      <c r="GBM64" s="280"/>
      <c r="GBN64" s="280"/>
      <c r="GBO64" s="280"/>
      <c r="GBP64" s="280"/>
      <c r="GBQ64" s="280"/>
      <c r="GBR64" s="280"/>
      <c r="GBS64" s="280"/>
      <c r="GBT64" s="280"/>
      <c r="GBU64" s="280"/>
      <c r="GBV64" s="280"/>
      <c r="GBW64" s="280"/>
      <c r="GBX64" s="280"/>
      <c r="GBY64" s="280"/>
      <c r="GBZ64" s="280"/>
      <c r="GCA64" s="280"/>
      <c r="GCB64" s="280"/>
      <c r="GCC64" s="280"/>
      <c r="GCD64" s="280"/>
      <c r="GCE64" s="280"/>
      <c r="GCF64" s="280"/>
      <c r="GCG64" s="280"/>
      <c r="GCH64" s="280"/>
      <c r="GCI64" s="280"/>
      <c r="GCJ64" s="280"/>
      <c r="GCK64" s="280"/>
      <c r="GCL64" s="280"/>
      <c r="GCM64" s="280"/>
      <c r="GCN64" s="280"/>
      <c r="GCO64" s="280"/>
      <c r="GCP64" s="280"/>
      <c r="GCQ64" s="280"/>
      <c r="GCR64" s="280"/>
      <c r="GCS64" s="280"/>
      <c r="GCT64" s="280"/>
      <c r="GCU64" s="280"/>
      <c r="GCV64" s="280"/>
      <c r="GCW64" s="280"/>
      <c r="GCX64" s="280"/>
      <c r="GCY64" s="280"/>
      <c r="GCZ64" s="280"/>
      <c r="GDA64" s="280"/>
      <c r="GDB64" s="280"/>
      <c r="GDC64" s="280"/>
      <c r="GDD64" s="280"/>
      <c r="GDE64" s="280"/>
      <c r="GDF64" s="280"/>
      <c r="GDG64" s="280"/>
      <c r="GDH64" s="280"/>
      <c r="GDI64" s="280"/>
      <c r="GDJ64" s="280"/>
      <c r="GDK64" s="280"/>
      <c r="GDL64" s="280"/>
      <c r="GDM64" s="280"/>
      <c r="GDN64" s="280"/>
      <c r="GDO64" s="280"/>
      <c r="GDP64" s="280"/>
      <c r="GDQ64" s="280"/>
      <c r="GDR64" s="280"/>
      <c r="GDS64" s="280"/>
      <c r="GDT64" s="280"/>
      <c r="GDU64" s="280"/>
      <c r="GDV64" s="280"/>
      <c r="GDW64" s="280"/>
      <c r="GDX64" s="280"/>
      <c r="GDY64" s="280"/>
      <c r="GDZ64" s="280"/>
      <c r="GEA64" s="280"/>
      <c r="GEB64" s="280"/>
      <c r="GEC64" s="280"/>
      <c r="GED64" s="280"/>
      <c r="GEE64" s="280"/>
      <c r="GEF64" s="280"/>
      <c r="GEG64" s="280"/>
      <c r="GEH64" s="280"/>
      <c r="GEI64" s="280"/>
      <c r="GEJ64" s="280"/>
      <c r="GEK64" s="280"/>
      <c r="GEL64" s="280"/>
      <c r="GEM64" s="280"/>
      <c r="GEN64" s="280"/>
      <c r="GEO64" s="280"/>
      <c r="GEP64" s="280"/>
      <c r="GEQ64" s="280"/>
      <c r="GER64" s="280"/>
      <c r="GES64" s="280"/>
      <c r="GET64" s="280"/>
      <c r="GEU64" s="280"/>
      <c r="GEV64" s="280"/>
      <c r="GEW64" s="280"/>
      <c r="GEX64" s="280"/>
      <c r="GEY64" s="280"/>
      <c r="GEZ64" s="280"/>
      <c r="GFA64" s="280"/>
      <c r="GFB64" s="280"/>
      <c r="GFC64" s="280"/>
      <c r="GFD64" s="280"/>
      <c r="GFE64" s="280"/>
      <c r="GFF64" s="280"/>
      <c r="GFG64" s="280"/>
      <c r="GFH64" s="280"/>
      <c r="GFI64" s="280"/>
      <c r="GFJ64" s="280"/>
      <c r="GFK64" s="280"/>
      <c r="GFL64" s="280"/>
      <c r="GFM64" s="280"/>
      <c r="GFN64" s="280"/>
      <c r="GFO64" s="280"/>
      <c r="GFP64" s="280"/>
      <c r="GFQ64" s="280"/>
      <c r="GFR64" s="280"/>
      <c r="GFS64" s="280"/>
      <c r="GFT64" s="280"/>
      <c r="GFU64" s="280"/>
      <c r="GFV64" s="280"/>
      <c r="GFW64" s="280"/>
      <c r="GFX64" s="280"/>
      <c r="GFY64" s="280"/>
      <c r="GFZ64" s="280"/>
      <c r="GGA64" s="280"/>
      <c r="GGB64" s="280"/>
      <c r="GGC64" s="280"/>
      <c r="GGD64" s="280"/>
      <c r="GGE64" s="280"/>
      <c r="GGF64" s="280"/>
      <c r="GGG64" s="280"/>
      <c r="GGH64" s="280"/>
      <c r="GGI64" s="280"/>
      <c r="GGJ64" s="280"/>
      <c r="GGK64" s="280"/>
      <c r="GGL64" s="280"/>
      <c r="GGM64" s="280"/>
      <c r="GGN64" s="280"/>
      <c r="GGO64" s="280"/>
      <c r="GGP64" s="280"/>
      <c r="GGQ64" s="280"/>
      <c r="GGR64" s="280"/>
      <c r="GGS64" s="280"/>
      <c r="GGT64" s="280"/>
      <c r="GGU64" s="280"/>
      <c r="GGV64" s="280"/>
      <c r="GGW64" s="280"/>
      <c r="GGX64" s="280"/>
      <c r="GGY64" s="280"/>
      <c r="GGZ64" s="280"/>
      <c r="GHA64" s="280"/>
      <c r="GHB64" s="280"/>
      <c r="GHC64" s="280"/>
      <c r="GHD64" s="280"/>
      <c r="GHE64" s="280"/>
      <c r="GHF64" s="280"/>
      <c r="GHG64" s="280"/>
      <c r="GHH64" s="280"/>
      <c r="GHI64" s="280"/>
      <c r="GHJ64" s="280"/>
      <c r="GHK64" s="280"/>
      <c r="GHL64" s="280"/>
      <c r="GHM64" s="280"/>
      <c r="GHN64" s="280"/>
      <c r="GHO64" s="280"/>
      <c r="GHP64" s="280"/>
      <c r="GHQ64" s="280"/>
      <c r="GHR64" s="280"/>
      <c r="GHS64" s="280"/>
      <c r="GHT64" s="280"/>
      <c r="GHU64" s="280"/>
      <c r="GHV64" s="280"/>
      <c r="GHW64" s="280"/>
      <c r="GHX64" s="280"/>
      <c r="GHY64" s="280"/>
      <c r="GHZ64" s="280"/>
      <c r="GIA64" s="280"/>
      <c r="GIB64" s="280"/>
      <c r="GIC64" s="280"/>
      <c r="GID64" s="280"/>
      <c r="GIE64" s="280"/>
      <c r="GIF64" s="280"/>
      <c r="GIG64" s="280"/>
      <c r="GIH64" s="280"/>
      <c r="GII64" s="280"/>
      <c r="GIJ64" s="280"/>
      <c r="GIK64" s="280"/>
      <c r="GIL64" s="280"/>
      <c r="GIM64" s="280"/>
      <c r="GIN64" s="280"/>
      <c r="GIO64" s="280"/>
      <c r="GIP64" s="280"/>
      <c r="GIQ64" s="280"/>
      <c r="GIR64" s="280"/>
      <c r="GIS64" s="280"/>
      <c r="GIT64" s="280"/>
      <c r="GIU64" s="280"/>
      <c r="GIV64" s="280"/>
      <c r="GIW64" s="280"/>
      <c r="GIX64" s="280"/>
      <c r="GIY64" s="280"/>
      <c r="GIZ64" s="280"/>
      <c r="GJA64" s="280"/>
      <c r="GJB64" s="280"/>
      <c r="GJC64" s="280"/>
      <c r="GJD64" s="280"/>
      <c r="GJE64" s="280"/>
      <c r="GJF64" s="280"/>
      <c r="GJG64" s="280"/>
      <c r="GJH64" s="280"/>
      <c r="GJI64" s="280"/>
      <c r="GJJ64" s="280"/>
      <c r="GJK64" s="280"/>
      <c r="GJL64" s="280"/>
      <c r="GJM64" s="280"/>
      <c r="GJN64" s="280"/>
      <c r="GJO64" s="280"/>
      <c r="GJP64" s="280"/>
      <c r="GJQ64" s="280"/>
      <c r="GJR64" s="280"/>
      <c r="GJS64" s="280"/>
      <c r="GJT64" s="280"/>
      <c r="GJU64" s="280"/>
      <c r="GJV64" s="280"/>
      <c r="GJW64" s="280"/>
      <c r="GJX64" s="280"/>
      <c r="GJY64" s="280"/>
      <c r="GJZ64" s="280"/>
      <c r="GKA64" s="280"/>
      <c r="GKB64" s="280"/>
      <c r="GKC64" s="280"/>
      <c r="GKD64" s="280"/>
      <c r="GKE64" s="280"/>
      <c r="GKF64" s="280"/>
      <c r="GKG64" s="280"/>
      <c r="GKH64" s="280"/>
      <c r="GKI64" s="280"/>
      <c r="GKJ64" s="280"/>
      <c r="GKK64" s="280"/>
      <c r="GKL64" s="280"/>
      <c r="GKM64" s="280"/>
      <c r="GKN64" s="280"/>
      <c r="GKO64" s="280"/>
      <c r="GKP64" s="280"/>
      <c r="GKQ64" s="280"/>
      <c r="GKR64" s="280"/>
      <c r="GKS64" s="280"/>
      <c r="GKT64" s="280"/>
      <c r="GKU64" s="280"/>
      <c r="GKV64" s="280"/>
      <c r="GKW64" s="280"/>
      <c r="GKX64" s="280"/>
      <c r="GKY64" s="280"/>
      <c r="GKZ64" s="280"/>
      <c r="GLA64" s="280"/>
      <c r="GLB64" s="280"/>
      <c r="GLC64" s="280"/>
      <c r="GLD64" s="280"/>
      <c r="GLE64" s="280"/>
      <c r="GLF64" s="280"/>
      <c r="GLG64" s="280"/>
      <c r="GLH64" s="280"/>
      <c r="GLI64" s="280"/>
      <c r="GLJ64" s="280"/>
      <c r="GLK64" s="280"/>
      <c r="GLL64" s="280"/>
      <c r="GLM64" s="280"/>
      <c r="GLN64" s="280"/>
      <c r="GLO64" s="280"/>
      <c r="GLP64" s="280"/>
      <c r="GLQ64" s="280"/>
      <c r="GLR64" s="280"/>
      <c r="GLS64" s="280"/>
      <c r="GLT64" s="280"/>
      <c r="GLU64" s="280"/>
      <c r="GLV64" s="280"/>
      <c r="GLW64" s="280"/>
      <c r="GLX64" s="280"/>
      <c r="GLY64" s="280"/>
      <c r="GLZ64" s="280"/>
      <c r="GMA64" s="280"/>
      <c r="GMB64" s="280"/>
      <c r="GMC64" s="280"/>
      <c r="GMD64" s="280"/>
      <c r="GME64" s="280"/>
      <c r="GMF64" s="280"/>
      <c r="GMG64" s="280"/>
      <c r="GMH64" s="280"/>
      <c r="GMI64" s="280"/>
      <c r="GMJ64" s="280"/>
      <c r="GMK64" s="280"/>
      <c r="GML64" s="280"/>
      <c r="GMM64" s="280"/>
      <c r="GMN64" s="280"/>
      <c r="GMO64" s="280"/>
      <c r="GMP64" s="280"/>
      <c r="GMQ64" s="280"/>
      <c r="GMR64" s="280"/>
      <c r="GMS64" s="280"/>
      <c r="GMT64" s="280"/>
      <c r="GMU64" s="280"/>
      <c r="GMV64" s="280"/>
      <c r="GMW64" s="280"/>
      <c r="GMX64" s="280"/>
      <c r="GMY64" s="280"/>
      <c r="GMZ64" s="280"/>
      <c r="GNA64" s="280"/>
      <c r="GNB64" s="280"/>
      <c r="GNC64" s="280"/>
      <c r="GND64" s="280"/>
      <c r="GNE64" s="280"/>
      <c r="GNF64" s="280"/>
      <c r="GNG64" s="280"/>
      <c r="GNH64" s="280"/>
      <c r="GNI64" s="280"/>
      <c r="GNJ64" s="280"/>
      <c r="GNK64" s="280"/>
      <c r="GNL64" s="280"/>
      <c r="GNM64" s="280"/>
      <c r="GNN64" s="280"/>
      <c r="GNO64" s="280"/>
      <c r="GNP64" s="280"/>
      <c r="GNQ64" s="280"/>
      <c r="GNR64" s="280"/>
      <c r="GNS64" s="280"/>
      <c r="GNT64" s="280"/>
      <c r="GNU64" s="280"/>
      <c r="GNV64" s="280"/>
      <c r="GNW64" s="280"/>
      <c r="GNX64" s="280"/>
      <c r="GNY64" s="280"/>
      <c r="GNZ64" s="280"/>
      <c r="GOA64" s="280"/>
      <c r="GOB64" s="280"/>
      <c r="GOC64" s="280"/>
      <c r="GOD64" s="280"/>
      <c r="GOE64" s="280"/>
      <c r="GOF64" s="280"/>
      <c r="GOG64" s="280"/>
      <c r="GOH64" s="280"/>
      <c r="GOI64" s="280"/>
      <c r="GOJ64" s="280"/>
      <c r="GOK64" s="280"/>
      <c r="GOL64" s="280"/>
      <c r="GOM64" s="280"/>
      <c r="GON64" s="280"/>
      <c r="GOO64" s="280"/>
      <c r="GOP64" s="280"/>
      <c r="GOQ64" s="280"/>
      <c r="GOR64" s="280"/>
      <c r="GOS64" s="280"/>
      <c r="GOT64" s="280"/>
      <c r="GOU64" s="280"/>
      <c r="GOV64" s="280"/>
      <c r="GOW64" s="280"/>
      <c r="GOX64" s="280"/>
      <c r="GOY64" s="280"/>
      <c r="GOZ64" s="280"/>
      <c r="GPA64" s="280"/>
      <c r="GPB64" s="280"/>
      <c r="GPC64" s="280"/>
      <c r="GPD64" s="280"/>
      <c r="GPE64" s="280"/>
      <c r="GPF64" s="280"/>
      <c r="GPG64" s="280"/>
      <c r="GPH64" s="280"/>
      <c r="GPI64" s="280"/>
      <c r="GPJ64" s="280"/>
      <c r="GPK64" s="280"/>
      <c r="GPL64" s="280"/>
      <c r="GPM64" s="280"/>
      <c r="GPN64" s="280"/>
      <c r="GPO64" s="280"/>
      <c r="GPP64" s="280"/>
      <c r="GPQ64" s="280"/>
      <c r="GPR64" s="280"/>
      <c r="GPS64" s="280"/>
      <c r="GPT64" s="280"/>
      <c r="GPU64" s="280"/>
      <c r="GPV64" s="280"/>
      <c r="GPW64" s="280"/>
      <c r="GPX64" s="280"/>
      <c r="GPY64" s="280"/>
      <c r="GPZ64" s="280"/>
      <c r="GQA64" s="280"/>
      <c r="GQB64" s="280"/>
      <c r="GQC64" s="280"/>
      <c r="GQD64" s="280"/>
      <c r="GQE64" s="280"/>
      <c r="GQF64" s="280"/>
      <c r="GQG64" s="280"/>
      <c r="GQH64" s="280"/>
      <c r="GQI64" s="280"/>
      <c r="GQJ64" s="280"/>
      <c r="GQK64" s="280"/>
      <c r="GQL64" s="280"/>
      <c r="GQM64" s="280"/>
      <c r="GQN64" s="280"/>
      <c r="GQO64" s="280"/>
      <c r="GQP64" s="280"/>
      <c r="GQQ64" s="280"/>
      <c r="GQR64" s="280"/>
      <c r="GQS64" s="280"/>
      <c r="GQT64" s="280"/>
      <c r="GQU64" s="280"/>
      <c r="GQV64" s="280"/>
      <c r="GQW64" s="280"/>
      <c r="GQX64" s="280"/>
      <c r="GQY64" s="280"/>
      <c r="GQZ64" s="280"/>
      <c r="GRA64" s="280"/>
      <c r="GRB64" s="280"/>
      <c r="GRC64" s="280"/>
      <c r="GRD64" s="280"/>
      <c r="GRE64" s="280"/>
      <c r="GRF64" s="280"/>
      <c r="GRG64" s="280"/>
      <c r="GRH64" s="280"/>
      <c r="GRI64" s="280"/>
      <c r="GRJ64" s="280"/>
      <c r="GRK64" s="280"/>
      <c r="GRL64" s="280"/>
      <c r="GRM64" s="280"/>
      <c r="GRN64" s="280"/>
      <c r="GRO64" s="280"/>
      <c r="GRP64" s="280"/>
      <c r="GRQ64" s="280"/>
      <c r="GRR64" s="280"/>
      <c r="GRS64" s="280"/>
      <c r="GRT64" s="280"/>
      <c r="GRU64" s="280"/>
      <c r="GRV64" s="280"/>
      <c r="GRW64" s="280"/>
      <c r="GRX64" s="280"/>
      <c r="GRY64" s="280"/>
      <c r="GRZ64" s="280"/>
      <c r="GSA64" s="280"/>
      <c r="GSB64" s="280"/>
      <c r="GSC64" s="280"/>
      <c r="GSD64" s="280"/>
      <c r="GSE64" s="280"/>
      <c r="GSF64" s="280"/>
      <c r="GSG64" s="280"/>
      <c r="GSH64" s="280"/>
      <c r="GSI64" s="280"/>
      <c r="GSJ64" s="280"/>
      <c r="GSK64" s="280"/>
      <c r="GSL64" s="280"/>
      <c r="GSM64" s="280"/>
      <c r="GSN64" s="280"/>
      <c r="GSO64" s="280"/>
      <c r="GSP64" s="280"/>
      <c r="GSQ64" s="280"/>
      <c r="GSR64" s="280"/>
      <c r="GSS64" s="280"/>
      <c r="GST64" s="280"/>
      <c r="GSU64" s="280"/>
      <c r="GSV64" s="280"/>
      <c r="GSW64" s="280"/>
      <c r="GSX64" s="280"/>
      <c r="GSY64" s="280"/>
      <c r="GSZ64" s="280"/>
      <c r="GTA64" s="280"/>
      <c r="GTB64" s="280"/>
      <c r="GTC64" s="280"/>
      <c r="GTD64" s="280"/>
      <c r="GTE64" s="280"/>
      <c r="GTF64" s="280"/>
      <c r="GTG64" s="280"/>
      <c r="GTH64" s="280"/>
      <c r="GTI64" s="280"/>
      <c r="GTJ64" s="280"/>
      <c r="GTK64" s="280"/>
      <c r="GTL64" s="280"/>
      <c r="GTM64" s="280"/>
      <c r="GTN64" s="280"/>
      <c r="GTO64" s="280"/>
      <c r="GTP64" s="280"/>
      <c r="GTQ64" s="280"/>
      <c r="GTR64" s="280"/>
      <c r="GTS64" s="280"/>
      <c r="GTT64" s="280"/>
      <c r="GTU64" s="280"/>
      <c r="GTV64" s="280"/>
      <c r="GTW64" s="280"/>
      <c r="GTX64" s="280"/>
      <c r="GTY64" s="280"/>
      <c r="GTZ64" s="280"/>
      <c r="GUA64" s="280"/>
      <c r="GUB64" s="280"/>
      <c r="GUC64" s="280"/>
      <c r="GUD64" s="280"/>
      <c r="GUE64" s="280"/>
      <c r="GUF64" s="280"/>
      <c r="GUG64" s="280"/>
      <c r="GUH64" s="280"/>
      <c r="GUI64" s="280"/>
      <c r="GUJ64" s="280"/>
      <c r="GUK64" s="280"/>
      <c r="GUL64" s="280"/>
      <c r="GUM64" s="280"/>
      <c r="GUN64" s="280"/>
      <c r="GUO64" s="280"/>
      <c r="GUP64" s="280"/>
      <c r="GUQ64" s="280"/>
      <c r="GUR64" s="280"/>
      <c r="GUS64" s="280"/>
      <c r="GUT64" s="280"/>
      <c r="GUU64" s="280"/>
      <c r="GUV64" s="280"/>
      <c r="GUW64" s="280"/>
      <c r="GUX64" s="280"/>
      <c r="GUY64" s="280"/>
      <c r="GUZ64" s="280"/>
      <c r="GVA64" s="280"/>
      <c r="GVB64" s="280"/>
      <c r="GVC64" s="280"/>
      <c r="GVD64" s="280"/>
      <c r="GVE64" s="280"/>
      <c r="GVF64" s="280"/>
      <c r="GVG64" s="280"/>
      <c r="GVH64" s="280"/>
      <c r="GVI64" s="280"/>
      <c r="GVJ64" s="280"/>
      <c r="GVK64" s="280"/>
      <c r="GVL64" s="280"/>
      <c r="GVM64" s="280"/>
      <c r="GVN64" s="280"/>
      <c r="GVO64" s="280"/>
      <c r="GVP64" s="280"/>
      <c r="GVQ64" s="280"/>
      <c r="GVR64" s="280"/>
      <c r="GVS64" s="280"/>
      <c r="GVT64" s="280"/>
      <c r="GVU64" s="280"/>
      <c r="GVV64" s="280"/>
      <c r="GVW64" s="280"/>
      <c r="GVX64" s="280"/>
      <c r="GVY64" s="280"/>
      <c r="GVZ64" s="280"/>
      <c r="GWA64" s="280"/>
      <c r="GWB64" s="280"/>
      <c r="GWC64" s="280"/>
      <c r="GWD64" s="280"/>
      <c r="GWE64" s="280"/>
      <c r="GWF64" s="280"/>
      <c r="GWG64" s="280"/>
      <c r="GWH64" s="280"/>
      <c r="GWI64" s="280"/>
      <c r="GWJ64" s="280"/>
      <c r="GWK64" s="280"/>
      <c r="GWL64" s="280"/>
      <c r="GWM64" s="280"/>
      <c r="GWN64" s="280"/>
      <c r="GWO64" s="280"/>
      <c r="GWP64" s="280"/>
      <c r="GWQ64" s="280"/>
      <c r="GWR64" s="280"/>
      <c r="GWS64" s="280"/>
      <c r="GWT64" s="280"/>
      <c r="GWU64" s="280"/>
      <c r="GWV64" s="280"/>
      <c r="GWW64" s="280"/>
      <c r="GWX64" s="280"/>
      <c r="GWY64" s="280"/>
      <c r="GWZ64" s="280"/>
      <c r="GXA64" s="280"/>
      <c r="GXB64" s="280"/>
      <c r="GXC64" s="280"/>
      <c r="GXD64" s="280"/>
      <c r="GXE64" s="280"/>
      <c r="GXF64" s="280"/>
      <c r="GXG64" s="280"/>
      <c r="GXH64" s="280"/>
      <c r="GXI64" s="280"/>
      <c r="GXJ64" s="280"/>
      <c r="GXK64" s="280"/>
      <c r="GXL64" s="280"/>
      <c r="GXM64" s="280"/>
      <c r="GXN64" s="280"/>
      <c r="GXO64" s="280"/>
      <c r="GXP64" s="280"/>
      <c r="GXQ64" s="280"/>
      <c r="GXR64" s="280"/>
      <c r="GXS64" s="280"/>
      <c r="GXT64" s="280"/>
      <c r="GXU64" s="280"/>
      <c r="GXV64" s="280"/>
      <c r="GXW64" s="280"/>
      <c r="GXX64" s="280"/>
      <c r="GXY64" s="280"/>
      <c r="GXZ64" s="280"/>
      <c r="GYA64" s="280"/>
      <c r="GYB64" s="280"/>
      <c r="GYC64" s="280"/>
      <c r="GYD64" s="280"/>
      <c r="GYE64" s="280"/>
      <c r="GYF64" s="280"/>
      <c r="GYG64" s="280"/>
      <c r="GYH64" s="280"/>
      <c r="GYI64" s="280"/>
      <c r="GYJ64" s="280"/>
      <c r="GYK64" s="280"/>
      <c r="GYL64" s="280"/>
      <c r="GYM64" s="280"/>
      <c r="GYN64" s="280"/>
      <c r="GYO64" s="280"/>
      <c r="GYP64" s="280"/>
      <c r="GYQ64" s="280"/>
      <c r="GYR64" s="280"/>
      <c r="GYS64" s="280"/>
      <c r="GYT64" s="280"/>
      <c r="GYU64" s="280"/>
      <c r="GYV64" s="280"/>
      <c r="GYW64" s="280"/>
      <c r="GYX64" s="280"/>
      <c r="GYY64" s="280"/>
      <c r="GYZ64" s="280"/>
      <c r="GZA64" s="280"/>
      <c r="GZB64" s="280"/>
      <c r="GZC64" s="280"/>
      <c r="GZD64" s="280"/>
      <c r="GZE64" s="280"/>
      <c r="GZF64" s="280"/>
      <c r="GZG64" s="280"/>
      <c r="GZH64" s="280"/>
      <c r="GZI64" s="280"/>
      <c r="GZJ64" s="280"/>
      <c r="GZK64" s="280"/>
      <c r="GZL64" s="280"/>
      <c r="GZM64" s="280"/>
      <c r="GZN64" s="280"/>
      <c r="GZO64" s="280"/>
      <c r="GZP64" s="280"/>
      <c r="GZQ64" s="280"/>
      <c r="GZR64" s="280"/>
      <c r="GZS64" s="280"/>
      <c r="GZT64" s="280"/>
      <c r="GZU64" s="280"/>
      <c r="GZV64" s="280"/>
      <c r="GZW64" s="280"/>
      <c r="GZX64" s="280"/>
      <c r="GZY64" s="280"/>
      <c r="GZZ64" s="280"/>
      <c r="HAA64" s="280"/>
      <c r="HAB64" s="280"/>
      <c r="HAC64" s="280"/>
      <c r="HAD64" s="280"/>
      <c r="HAE64" s="280"/>
      <c r="HAF64" s="280"/>
      <c r="HAG64" s="280"/>
      <c r="HAH64" s="280"/>
      <c r="HAI64" s="280"/>
      <c r="HAJ64" s="280"/>
      <c r="HAK64" s="280"/>
      <c r="HAL64" s="280"/>
      <c r="HAM64" s="280"/>
      <c r="HAN64" s="280"/>
      <c r="HAO64" s="280"/>
      <c r="HAP64" s="280"/>
      <c r="HAQ64" s="280"/>
      <c r="HAR64" s="280"/>
      <c r="HAS64" s="280"/>
      <c r="HAT64" s="280"/>
      <c r="HAU64" s="280"/>
      <c r="HAV64" s="280"/>
      <c r="HAW64" s="280"/>
      <c r="HAX64" s="280"/>
      <c r="HAY64" s="280"/>
      <c r="HAZ64" s="280"/>
      <c r="HBA64" s="280"/>
      <c r="HBB64" s="280"/>
      <c r="HBC64" s="280"/>
      <c r="HBD64" s="280"/>
      <c r="HBE64" s="280"/>
      <c r="HBF64" s="280"/>
      <c r="HBG64" s="280"/>
      <c r="HBH64" s="280"/>
      <c r="HBI64" s="280"/>
      <c r="HBJ64" s="280"/>
      <c r="HBK64" s="280"/>
      <c r="HBL64" s="280"/>
      <c r="HBM64" s="280"/>
      <c r="HBN64" s="280"/>
      <c r="HBO64" s="280"/>
      <c r="HBP64" s="280"/>
      <c r="HBQ64" s="280"/>
      <c r="HBR64" s="280"/>
      <c r="HBS64" s="280"/>
      <c r="HBT64" s="280"/>
      <c r="HBU64" s="280"/>
      <c r="HBV64" s="280"/>
      <c r="HBW64" s="280"/>
      <c r="HBX64" s="280"/>
      <c r="HBY64" s="280"/>
      <c r="HBZ64" s="280"/>
      <c r="HCA64" s="280"/>
      <c r="HCB64" s="280"/>
      <c r="HCC64" s="280"/>
      <c r="HCD64" s="280"/>
      <c r="HCE64" s="280"/>
      <c r="HCF64" s="280"/>
      <c r="HCG64" s="280"/>
      <c r="HCH64" s="280"/>
      <c r="HCI64" s="280"/>
      <c r="HCJ64" s="280"/>
      <c r="HCK64" s="280"/>
      <c r="HCL64" s="280"/>
      <c r="HCM64" s="280"/>
      <c r="HCN64" s="280"/>
      <c r="HCO64" s="280"/>
      <c r="HCP64" s="280"/>
      <c r="HCQ64" s="280"/>
      <c r="HCR64" s="280"/>
      <c r="HCS64" s="280"/>
      <c r="HCT64" s="280"/>
      <c r="HCU64" s="280"/>
      <c r="HCV64" s="280"/>
      <c r="HCW64" s="280"/>
      <c r="HCX64" s="280"/>
      <c r="HCY64" s="280"/>
      <c r="HCZ64" s="280"/>
      <c r="HDA64" s="280"/>
      <c r="HDB64" s="280"/>
      <c r="HDC64" s="280"/>
      <c r="HDD64" s="280"/>
      <c r="HDE64" s="280"/>
      <c r="HDF64" s="280"/>
      <c r="HDG64" s="280"/>
      <c r="HDH64" s="280"/>
      <c r="HDI64" s="280"/>
      <c r="HDJ64" s="280"/>
      <c r="HDK64" s="280"/>
      <c r="HDL64" s="280"/>
      <c r="HDM64" s="280"/>
      <c r="HDN64" s="280"/>
      <c r="HDO64" s="280"/>
      <c r="HDP64" s="280"/>
      <c r="HDQ64" s="280"/>
      <c r="HDR64" s="280"/>
      <c r="HDS64" s="280"/>
      <c r="HDT64" s="280"/>
      <c r="HDU64" s="280"/>
      <c r="HDV64" s="280"/>
      <c r="HDW64" s="280"/>
      <c r="HDX64" s="280"/>
      <c r="HDY64" s="280"/>
      <c r="HDZ64" s="280"/>
      <c r="HEA64" s="280"/>
      <c r="HEB64" s="280"/>
      <c r="HEC64" s="280"/>
      <c r="HED64" s="280"/>
      <c r="HEE64" s="280"/>
      <c r="HEF64" s="280"/>
      <c r="HEG64" s="280"/>
      <c r="HEH64" s="280"/>
      <c r="HEI64" s="280"/>
      <c r="HEJ64" s="280"/>
      <c r="HEK64" s="280"/>
      <c r="HEL64" s="280"/>
      <c r="HEM64" s="280"/>
      <c r="HEN64" s="280"/>
      <c r="HEO64" s="280"/>
      <c r="HEP64" s="280"/>
      <c r="HEQ64" s="280"/>
      <c r="HER64" s="280"/>
      <c r="HES64" s="280"/>
      <c r="HET64" s="280"/>
      <c r="HEU64" s="280"/>
      <c r="HEV64" s="280"/>
      <c r="HEW64" s="280"/>
      <c r="HEX64" s="280"/>
      <c r="HEY64" s="280"/>
      <c r="HEZ64" s="280"/>
      <c r="HFA64" s="280"/>
      <c r="HFB64" s="280"/>
      <c r="HFC64" s="280"/>
      <c r="HFD64" s="280"/>
      <c r="HFE64" s="280"/>
      <c r="HFF64" s="280"/>
      <c r="HFG64" s="280"/>
      <c r="HFH64" s="280"/>
      <c r="HFI64" s="280"/>
      <c r="HFJ64" s="280"/>
      <c r="HFK64" s="280"/>
      <c r="HFL64" s="280"/>
      <c r="HFM64" s="280"/>
      <c r="HFN64" s="280"/>
      <c r="HFO64" s="280"/>
      <c r="HFP64" s="280"/>
      <c r="HFQ64" s="280"/>
      <c r="HFR64" s="280"/>
      <c r="HFS64" s="280"/>
      <c r="HFT64" s="280"/>
      <c r="HFU64" s="280"/>
      <c r="HFV64" s="280"/>
      <c r="HFW64" s="280"/>
      <c r="HFX64" s="280"/>
      <c r="HFY64" s="280"/>
      <c r="HFZ64" s="280"/>
      <c r="HGA64" s="280"/>
      <c r="HGB64" s="280"/>
      <c r="HGC64" s="280"/>
      <c r="HGD64" s="280"/>
      <c r="HGE64" s="280"/>
      <c r="HGF64" s="280"/>
      <c r="HGG64" s="280"/>
      <c r="HGH64" s="280"/>
      <c r="HGI64" s="280"/>
      <c r="HGJ64" s="280"/>
      <c r="HGK64" s="280"/>
      <c r="HGL64" s="280"/>
      <c r="HGM64" s="280"/>
      <c r="HGN64" s="280"/>
      <c r="HGO64" s="280"/>
      <c r="HGP64" s="280"/>
      <c r="HGQ64" s="280"/>
      <c r="HGR64" s="280"/>
      <c r="HGS64" s="280"/>
      <c r="HGT64" s="280"/>
      <c r="HGU64" s="280"/>
      <c r="HGV64" s="280"/>
      <c r="HGW64" s="280"/>
      <c r="HGX64" s="280"/>
      <c r="HGY64" s="280"/>
      <c r="HGZ64" s="280"/>
      <c r="HHA64" s="280"/>
      <c r="HHB64" s="280"/>
      <c r="HHC64" s="280"/>
      <c r="HHD64" s="280"/>
      <c r="HHE64" s="280"/>
      <c r="HHF64" s="280"/>
      <c r="HHG64" s="280"/>
      <c r="HHH64" s="280"/>
      <c r="HHI64" s="280"/>
      <c r="HHJ64" s="280"/>
      <c r="HHK64" s="280"/>
      <c r="HHL64" s="280"/>
      <c r="HHM64" s="280"/>
      <c r="HHN64" s="280"/>
      <c r="HHO64" s="280"/>
      <c r="HHP64" s="280"/>
      <c r="HHQ64" s="280"/>
      <c r="HHR64" s="280"/>
      <c r="HHS64" s="280"/>
      <c r="HHT64" s="280"/>
      <c r="HHU64" s="280"/>
      <c r="HHV64" s="280"/>
      <c r="HHW64" s="280"/>
      <c r="HHX64" s="280"/>
      <c r="HHY64" s="280"/>
      <c r="HHZ64" s="280"/>
      <c r="HIA64" s="280"/>
      <c r="HIB64" s="280"/>
      <c r="HIC64" s="280"/>
      <c r="HID64" s="280"/>
      <c r="HIE64" s="280"/>
      <c r="HIF64" s="280"/>
      <c r="HIG64" s="280"/>
      <c r="HIH64" s="280"/>
      <c r="HII64" s="280"/>
      <c r="HIJ64" s="280"/>
      <c r="HIK64" s="280"/>
      <c r="HIL64" s="280"/>
      <c r="HIM64" s="280"/>
      <c r="HIN64" s="280"/>
      <c r="HIO64" s="280"/>
      <c r="HIP64" s="280"/>
      <c r="HIQ64" s="280"/>
      <c r="HIR64" s="280"/>
      <c r="HIS64" s="280"/>
      <c r="HIT64" s="280"/>
      <c r="HIU64" s="280"/>
      <c r="HIV64" s="280"/>
      <c r="HIW64" s="280"/>
      <c r="HIX64" s="280"/>
      <c r="HIY64" s="280"/>
      <c r="HIZ64" s="280"/>
      <c r="HJA64" s="280"/>
      <c r="HJB64" s="280"/>
      <c r="HJC64" s="280"/>
      <c r="HJD64" s="280"/>
      <c r="HJE64" s="280"/>
      <c r="HJF64" s="280"/>
      <c r="HJG64" s="280"/>
      <c r="HJH64" s="280"/>
      <c r="HJI64" s="280"/>
      <c r="HJJ64" s="280"/>
      <c r="HJK64" s="280"/>
      <c r="HJL64" s="280"/>
      <c r="HJM64" s="280"/>
      <c r="HJN64" s="280"/>
      <c r="HJO64" s="280"/>
      <c r="HJP64" s="280"/>
      <c r="HJQ64" s="280"/>
      <c r="HJR64" s="280"/>
      <c r="HJS64" s="280"/>
      <c r="HJT64" s="280"/>
      <c r="HJU64" s="280"/>
      <c r="HJV64" s="280"/>
      <c r="HJW64" s="280"/>
      <c r="HJX64" s="280"/>
      <c r="HJY64" s="280"/>
      <c r="HJZ64" s="280"/>
      <c r="HKA64" s="280"/>
      <c r="HKB64" s="280"/>
      <c r="HKC64" s="280"/>
      <c r="HKD64" s="280"/>
      <c r="HKE64" s="280"/>
      <c r="HKF64" s="280"/>
      <c r="HKG64" s="280"/>
      <c r="HKH64" s="280"/>
      <c r="HKI64" s="280"/>
      <c r="HKJ64" s="280"/>
      <c r="HKK64" s="280"/>
      <c r="HKL64" s="280"/>
      <c r="HKM64" s="280"/>
      <c r="HKN64" s="280"/>
      <c r="HKO64" s="280"/>
      <c r="HKP64" s="280"/>
      <c r="HKQ64" s="280"/>
      <c r="HKR64" s="280"/>
      <c r="HKS64" s="280"/>
      <c r="HKT64" s="280"/>
      <c r="HKU64" s="280"/>
      <c r="HKV64" s="280"/>
      <c r="HKW64" s="280"/>
      <c r="HKX64" s="280"/>
      <c r="HKY64" s="280"/>
      <c r="HKZ64" s="280"/>
      <c r="HLA64" s="280"/>
      <c r="HLB64" s="280"/>
      <c r="HLC64" s="280"/>
      <c r="HLD64" s="280"/>
      <c r="HLE64" s="280"/>
      <c r="HLF64" s="280"/>
      <c r="HLG64" s="280"/>
      <c r="HLH64" s="280"/>
      <c r="HLI64" s="280"/>
      <c r="HLJ64" s="280"/>
      <c r="HLK64" s="280"/>
      <c r="HLL64" s="280"/>
      <c r="HLM64" s="280"/>
      <c r="HLN64" s="280"/>
      <c r="HLO64" s="280"/>
      <c r="HLP64" s="280"/>
      <c r="HLQ64" s="280"/>
      <c r="HLR64" s="280"/>
      <c r="HLS64" s="280"/>
      <c r="HLT64" s="280"/>
      <c r="HLU64" s="280"/>
      <c r="HLV64" s="280"/>
      <c r="HLW64" s="280"/>
      <c r="HLX64" s="280"/>
      <c r="HLY64" s="280"/>
      <c r="HLZ64" s="280"/>
      <c r="HMA64" s="280"/>
      <c r="HMB64" s="280"/>
      <c r="HMC64" s="280"/>
      <c r="HMD64" s="280"/>
      <c r="HME64" s="280"/>
      <c r="HMF64" s="280"/>
      <c r="HMG64" s="280"/>
      <c r="HMH64" s="280"/>
      <c r="HMI64" s="280"/>
      <c r="HMJ64" s="280"/>
      <c r="HMK64" s="280"/>
      <c r="HML64" s="280"/>
      <c r="HMM64" s="280"/>
      <c r="HMN64" s="280"/>
      <c r="HMO64" s="280"/>
      <c r="HMP64" s="280"/>
      <c r="HMQ64" s="280"/>
      <c r="HMR64" s="280"/>
      <c r="HMS64" s="280"/>
      <c r="HMT64" s="280"/>
      <c r="HMU64" s="280"/>
      <c r="HMV64" s="280"/>
      <c r="HMW64" s="280"/>
      <c r="HMX64" s="280"/>
      <c r="HMY64" s="280"/>
      <c r="HMZ64" s="280"/>
      <c r="HNA64" s="280"/>
      <c r="HNB64" s="280"/>
      <c r="HNC64" s="280"/>
      <c r="HND64" s="280"/>
      <c r="HNE64" s="280"/>
      <c r="HNF64" s="280"/>
      <c r="HNG64" s="280"/>
      <c r="HNH64" s="280"/>
      <c r="HNI64" s="280"/>
      <c r="HNJ64" s="280"/>
      <c r="HNK64" s="280"/>
      <c r="HNL64" s="280"/>
      <c r="HNM64" s="280"/>
      <c r="HNN64" s="280"/>
      <c r="HNO64" s="280"/>
      <c r="HNP64" s="280"/>
      <c r="HNQ64" s="280"/>
      <c r="HNR64" s="280"/>
      <c r="HNS64" s="280"/>
      <c r="HNT64" s="280"/>
      <c r="HNU64" s="280"/>
      <c r="HNV64" s="280"/>
      <c r="HNW64" s="280"/>
      <c r="HNX64" s="280"/>
      <c r="HNY64" s="280"/>
      <c r="HNZ64" s="280"/>
      <c r="HOA64" s="280"/>
      <c r="HOB64" s="280"/>
      <c r="HOC64" s="280"/>
      <c r="HOD64" s="280"/>
      <c r="HOE64" s="280"/>
      <c r="HOF64" s="280"/>
      <c r="HOG64" s="280"/>
      <c r="HOH64" s="280"/>
      <c r="HOI64" s="280"/>
      <c r="HOJ64" s="280"/>
      <c r="HOK64" s="280"/>
      <c r="HOL64" s="280"/>
      <c r="HOM64" s="280"/>
      <c r="HON64" s="280"/>
      <c r="HOO64" s="280"/>
      <c r="HOP64" s="280"/>
      <c r="HOQ64" s="280"/>
      <c r="HOR64" s="280"/>
      <c r="HOS64" s="280"/>
      <c r="HOT64" s="280"/>
      <c r="HOU64" s="280"/>
      <c r="HOV64" s="280"/>
      <c r="HOW64" s="280"/>
      <c r="HOX64" s="280"/>
      <c r="HOY64" s="280"/>
      <c r="HOZ64" s="280"/>
      <c r="HPA64" s="280"/>
      <c r="HPB64" s="280"/>
      <c r="HPC64" s="280"/>
      <c r="HPD64" s="280"/>
      <c r="HPE64" s="280"/>
      <c r="HPF64" s="280"/>
      <c r="HPG64" s="280"/>
      <c r="HPH64" s="280"/>
      <c r="HPI64" s="280"/>
      <c r="HPJ64" s="280"/>
      <c r="HPK64" s="280"/>
      <c r="HPL64" s="280"/>
      <c r="HPM64" s="280"/>
      <c r="HPN64" s="280"/>
      <c r="HPO64" s="280"/>
      <c r="HPP64" s="280"/>
      <c r="HPQ64" s="280"/>
      <c r="HPR64" s="280"/>
      <c r="HPS64" s="280"/>
      <c r="HPT64" s="280"/>
      <c r="HPU64" s="280"/>
      <c r="HPV64" s="280"/>
      <c r="HPW64" s="280"/>
      <c r="HPX64" s="280"/>
      <c r="HPY64" s="280"/>
      <c r="HPZ64" s="280"/>
      <c r="HQA64" s="280"/>
      <c r="HQB64" s="280"/>
      <c r="HQC64" s="280"/>
      <c r="HQD64" s="280"/>
      <c r="HQE64" s="280"/>
      <c r="HQF64" s="280"/>
      <c r="HQG64" s="280"/>
      <c r="HQH64" s="280"/>
      <c r="HQI64" s="280"/>
      <c r="HQJ64" s="280"/>
      <c r="HQK64" s="280"/>
      <c r="HQL64" s="280"/>
      <c r="HQM64" s="280"/>
      <c r="HQN64" s="280"/>
      <c r="HQO64" s="280"/>
      <c r="HQP64" s="280"/>
      <c r="HQQ64" s="280"/>
      <c r="HQR64" s="280"/>
      <c r="HQS64" s="280"/>
      <c r="HQT64" s="280"/>
      <c r="HQU64" s="280"/>
      <c r="HQV64" s="280"/>
      <c r="HQW64" s="280"/>
      <c r="HQX64" s="280"/>
      <c r="HQY64" s="280"/>
      <c r="HQZ64" s="280"/>
      <c r="HRA64" s="280"/>
      <c r="HRB64" s="280"/>
      <c r="HRC64" s="280"/>
      <c r="HRD64" s="280"/>
      <c r="HRE64" s="280"/>
      <c r="HRF64" s="280"/>
      <c r="HRG64" s="280"/>
      <c r="HRH64" s="280"/>
      <c r="HRI64" s="280"/>
      <c r="HRJ64" s="280"/>
      <c r="HRK64" s="280"/>
      <c r="HRL64" s="280"/>
      <c r="HRM64" s="280"/>
      <c r="HRN64" s="280"/>
      <c r="HRO64" s="280"/>
      <c r="HRP64" s="280"/>
      <c r="HRQ64" s="280"/>
      <c r="HRR64" s="280"/>
      <c r="HRS64" s="280"/>
      <c r="HRT64" s="280"/>
      <c r="HRU64" s="280"/>
      <c r="HRV64" s="280"/>
      <c r="HRW64" s="280"/>
      <c r="HRX64" s="280"/>
      <c r="HRY64" s="280"/>
      <c r="HRZ64" s="280"/>
      <c r="HSA64" s="280"/>
      <c r="HSB64" s="280"/>
      <c r="HSC64" s="280"/>
      <c r="HSD64" s="280"/>
      <c r="HSE64" s="280"/>
      <c r="HSF64" s="280"/>
      <c r="HSG64" s="280"/>
      <c r="HSH64" s="280"/>
      <c r="HSI64" s="280"/>
      <c r="HSJ64" s="280"/>
      <c r="HSK64" s="280"/>
      <c r="HSL64" s="280"/>
      <c r="HSM64" s="280"/>
      <c r="HSN64" s="280"/>
      <c r="HSO64" s="280"/>
      <c r="HSP64" s="280"/>
      <c r="HSQ64" s="280"/>
      <c r="HSR64" s="280"/>
      <c r="HSS64" s="280"/>
      <c r="HST64" s="280"/>
      <c r="HSU64" s="280"/>
      <c r="HSV64" s="280"/>
      <c r="HSW64" s="280"/>
      <c r="HSX64" s="280"/>
      <c r="HSY64" s="280"/>
      <c r="HSZ64" s="280"/>
      <c r="HTA64" s="280"/>
      <c r="HTB64" s="280"/>
      <c r="HTC64" s="280"/>
      <c r="HTD64" s="280"/>
      <c r="HTE64" s="280"/>
      <c r="HTF64" s="280"/>
      <c r="HTG64" s="280"/>
      <c r="HTH64" s="280"/>
      <c r="HTI64" s="280"/>
      <c r="HTJ64" s="280"/>
      <c r="HTK64" s="280"/>
      <c r="HTL64" s="280"/>
      <c r="HTM64" s="280"/>
      <c r="HTN64" s="280"/>
      <c r="HTO64" s="280"/>
      <c r="HTP64" s="280"/>
      <c r="HTQ64" s="280"/>
      <c r="HTR64" s="280"/>
      <c r="HTS64" s="280"/>
      <c r="HTT64" s="280"/>
      <c r="HTU64" s="280"/>
      <c r="HTV64" s="280"/>
      <c r="HTW64" s="280"/>
      <c r="HTX64" s="280"/>
      <c r="HTY64" s="280"/>
      <c r="HTZ64" s="280"/>
      <c r="HUA64" s="280"/>
      <c r="HUB64" s="280"/>
      <c r="HUC64" s="280"/>
      <c r="HUD64" s="280"/>
      <c r="HUE64" s="280"/>
      <c r="HUF64" s="280"/>
      <c r="HUG64" s="280"/>
      <c r="HUH64" s="280"/>
      <c r="HUI64" s="280"/>
      <c r="HUJ64" s="280"/>
      <c r="HUK64" s="280"/>
      <c r="HUL64" s="280"/>
      <c r="HUM64" s="280"/>
      <c r="HUN64" s="280"/>
      <c r="HUO64" s="280"/>
      <c r="HUP64" s="280"/>
      <c r="HUQ64" s="280"/>
      <c r="HUR64" s="280"/>
      <c r="HUS64" s="280"/>
      <c r="HUT64" s="280"/>
      <c r="HUU64" s="280"/>
      <c r="HUV64" s="280"/>
      <c r="HUW64" s="280"/>
      <c r="HUX64" s="280"/>
      <c r="HUY64" s="280"/>
      <c r="HUZ64" s="280"/>
      <c r="HVA64" s="280"/>
      <c r="HVB64" s="280"/>
      <c r="HVC64" s="280"/>
      <c r="HVD64" s="280"/>
      <c r="HVE64" s="280"/>
      <c r="HVF64" s="280"/>
      <c r="HVG64" s="280"/>
      <c r="HVH64" s="280"/>
      <c r="HVI64" s="280"/>
      <c r="HVJ64" s="280"/>
      <c r="HVK64" s="280"/>
      <c r="HVL64" s="280"/>
      <c r="HVM64" s="280"/>
      <c r="HVN64" s="280"/>
      <c r="HVO64" s="280"/>
      <c r="HVP64" s="280"/>
      <c r="HVQ64" s="280"/>
      <c r="HVR64" s="280"/>
      <c r="HVS64" s="280"/>
      <c r="HVT64" s="280"/>
      <c r="HVU64" s="280"/>
      <c r="HVV64" s="280"/>
      <c r="HVW64" s="280"/>
      <c r="HVX64" s="280"/>
      <c r="HVY64" s="280"/>
      <c r="HVZ64" s="280"/>
      <c r="HWA64" s="280"/>
      <c r="HWB64" s="280"/>
      <c r="HWC64" s="280"/>
      <c r="HWD64" s="280"/>
      <c r="HWE64" s="280"/>
      <c r="HWF64" s="280"/>
      <c r="HWG64" s="280"/>
      <c r="HWH64" s="280"/>
      <c r="HWI64" s="280"/>
      <c r="HWJ64" s="280"/>
      <c r="HWK64" s="280"/>
      <c r="HWL64" s="280"/>
      <c r="HWM64" s="280"/>
      <c r="HWN64" s="280"/>
      <c r="HWO64" s="280"/>
      <c r="HWP64" s="280"/>
      <c r="HWQ64" s="280"/>
      <c r="HWR64" s="280"/>
      <c r="HWS64" s="280"/>
      <c r="HWT64" s="280"/>
      <c r="HWU64" s="280"/>
      <c r="HWV64" s="280"/>
      <c r="HWW64" s="280"/>
      <c r="HWX64" s="280"/>
      <c r="HWY64" s="280"/>
      <c r="HWZ64" s="280"/>
      <c r="HXA64" s="280"/>
      <c r="HXB64" s="280"/>
      <c r="HXC64" s="280"/>
      <c r="HXD64" s="280"/>
      <c r="HXE64" s="280"/>
      <c r="HXF64" s="280"/>
      <c r="HXG64" s="280"/>
      <c r="HXH64" s="280"/>
      <c r="HXI64" s="280"/>
      <c r="HXJ64" s="280"/>
      <c r="HXK64" s="280"/>
      <c r="HXL64" s="280"/>
      <c r="HXM64" s="280"/>
      <c r="HXN64" s="280"/>
      <c r="HXO64" s="280"/>
      <c r="HXP64" s="280"/>
      <c r="HXQ64" s="280"/>
      <c r="HXR64" s="280"/>
      <c r="HXS64" s="280"/>
      <c r="HXT64" s="280"/>
      <c r="HXU64" s="280"/>
      <c r="HXV64" s="280"/>
      <c r="HXW64" s="280"/>
      <c r="HXX64" s="280"/>
      <c r="HXY64" s="280"/>
      <c r="HXZ64" s="280"/>
      <c r="HYA64" s="280"/>
      <c r="HYB64" s="280"/>
      <c r="HYC64" s="280"/>
      <c r="HYD64" s="280"/>
      <c r="HYE64" s="280"/>
      <c r="HYF64" s="280"/>
      <c r="HYG64" s="280"/>
      <c r="HYH64" s="280"/>
      <c r="HYI64" s="280"/>
      <c r="HYJ64" s="280"/>
      <c r="HYK64" s="280"/>
      <c r="HYL64" s="280"/>
      <c r="HYM64" s="280"/>
      <c r="HYN64" s="280"/>
      <c r="HYO64" s="280"/>
      <c r="HYP64" s="280"/>
      <c r="HYQ64" s="280"/>
      <c r="HYR64" s="280"/>
      <c r="HYS64" s="280"/>
      <c r="HYT64" s="280"/>
      <c r="HYU64" s="280"/>
      <c r="HYV64" s="280"/>
      <c r="HYW64" s="280"/>
      <c r="HYX64" s="280"/>
      <c r="HYY64" s="280"/>
      <c r="HYZ64" s="280"/>
      <c r="HZA64" s="280"/>
      <c r="HZB64" s="280"/>
      <c r="HZC64" s="280"/>
      <c r="HZD64" s="280"/>
      <c r="HZE64" s="280"/>
      <c r="HZF64" s="280"/>
      <c r="HZG64" s="280"/>
      <c r="HZH64" s="280"/>
      <c r="HZI64" s="280"/>
      <c r="HZJ64" s="280"/>
      <c r="HZK64" s="280"/>
      <c r="HZL64" s="280"/>
      <c r="HZM64" s="280"/>
      <c r="HZN64" s="280"/>
      <c r="HZO64" s="280"/>
      <c r="HZP64" s="280"/>
      <c r="HZQ64" s="280"/>
      <c r="HZR64" s="280"/>
      <c r="HZS64" s="280"/>
      <c r="HZT64" s="280"/>
      <c r="HZU64" s="280"/>
      <c r="HZV64" s="280"/>
      <c r="HZW64" s="280"/>
      <c r="HZX64" s="280"/>
      <c r="HZY64" s="280"/>
      <c r="HZZ64" s="280"/>
      <c r="IAA64" s="280"/>
      <c r="IAB64" s="280"/>
      <c r="IAC64" s="280"/>
      <c r="IAD64" s="280"/>
      <c r="IAE64" s="280"/>
      <c r="IAF64" s="280"/>
      <c r="IAG64" s="280"/>
      <c r="IAH64" s="280"/>
      <c r="IAI64" s="280"/>
      <c r="IAJ64" s="280"/>
      <c r="IAK64" s="280"/>
      <c r="IAL64" s="280"/>
      <c r="IAM64" s="280"/>
      <c r="IAN64" s="280"/>
      <c r="IAO64" s="280"/>
      <c r="IAP64" s="280"/>
      <c r="IAQ64" s="280"/>
      <c r="IAR64" s="280"/>
      <c r="IAS64" s="280"/>
      <c r="IAT64" s="280"/>
      <c r="IAU64" s="280"/>
      <c r="IAV64" s="280"/>
      <c r="IAW64" s="280"/>
      <c r="IAX64" s="280"/>
      <c r="IAY64" s="280"/>
      <c r="IAZ64" s="280"/>
      <c r="IBA64" s="280"/>
      <c r="IBB64" s="280"/>
      <c r="IBC64" s="280"/>
      <c r="IBD64" s="280"/>
      <c r="IBE64" s="280"/>
      <c r="IBF64" s="280"/>
      <c r="IBG64" s="280"/>
      <c r="IBH64" s="280"/>
      <c r="IBI64" s="280"/>
      <c r="IBJ64" s="280"/>
      <c r="IBK64" s="280"/>
      <c r="IBL64" s="280"/>
      <c r="IBM64" s="280"/>
      <c r="IBN64" s="280"/>
      <c r="IBO64" s="280"/>
      <c r="IBP64" s="280"/>
      <c r="IBQ64" s="280"/>
      <c r="IBR64" s="280"/>
      <c r="IBS64" s="280"/>
      <c r="IBT64" s="280"/>
      <c r="IBU64" s="280"/>
      <c r="IBV64" s="280"/>
      <c r="IBW64" s="280"/>
      <c r="IBX64" s="280"/>
      <c r="IBY64" s="280"/>
      <c r="IBZ64" s="280"/>
      <c r="ICA64" s="280"/>
      <c r="ICB64" s="280"/>
      <c r="ICC64" s="280"/>
      <c r="ICD64" s="280"/>
      <c r="ICE64" s="280"/>
      <c r="ICF64" s="280"/>
      <c r="ICG64" s="280"/>
      <c r="ICH64" s="280"/>
      <c r="ICI64" s="280"/>
      <c r="ICJ64" s="280"/>
      <c r="ICK64" s="280"/>
      <c r="ICL64" s="280"/>
      <c r="ICM64" s="280"/>
      <c r="ICN64" s="280"/>
      <c r="ICO64" s="280"/>
      <c r="ICP64" s="280"/>
      <c r="ICQ64" s="280"/>
      <c r="ICR64" s="280"/>
      <c r="ICS64" s="280"/>
      <c r="ICT64" s="280"/>
      <c r="ICU64" s="280"/>
      <c r="ICV64" s="280"/>
      <c r="ICW64" s="280"/>
      <c r="ICX64" s="280"/>
      <c r="ICY64" s="280"/>
      <c r="ICZ64" s="280"/>
      <c r="IDA64" s="280"/>
      <c r="IDB64" s="280"/>
      <c r="IDC64" s="280"/>
      <c r="IDD64" s="280"/>
      <c r="IDE64" s="280"/>
      <c r="IDF64" s="280"/>
      <c r="IDG64" s="280"/>
      <c r="IDH64" s="280"/>
      <c r="IDI64" s="280"/>
      <c r="IDJ64" s="280"/>
      <c r="IDK64" s="280"/>
      <c r="IDL64" s="280"/>
      <c r="IDM64" s="280"/>
      <c r="IDN64" s="280"/>
      <c r="IDO64" s="280"/>
      <c r="IDP64" s="280"/>
      <c r="IDQ64" s="280"/>
      <c r="IDR64" s="280"/>
      <c r="IDS64" s="280"/>
      <c r="IDT64" s="280"/>
      <c r="IDU64" s="280"/>
      <c r="IDV64" s="280"/>
      <c r="IDW64" s="280"/>
      <c r="IDX64" s="280"/>
      <c r="IDY64" s="280"/>
      <c r="IDZ64" s="280"/>
      <c r="IEA64" s="280"/>
      <c r="IEB64" s="280"/>
      <c r="IEC64" s="280"/>
      <c r="IED64" s="280"/>
      <c r="IEE64" s="280"/>
      <c r="IEF64" s="280"/>
      <c r="IEG64" s="280"/>
      <c r="IEH64" s="280"/>
      <c r="IEI64" s="280"/>
      <c r="IEJ64" s="280"/>
      <c r="IEK64" s="280"/>
      <c r="IEL64" s="280"/>
      <c r="IEM64" s="280"/>
      <c r="IEN64" s="280"/>
      <c r="IEO64" s="280"/>
      <c r="IEP64" s="280"/>
      <c r="IEQ64" s="280"/>
      <c r="IER64" s="280"/>
      <c r="IES64" s="280"/>
      <c r="IET64" s="280"/>
      <c r="IEU64" s="280"/>
      <c r="IEV64" s="280"/>
      <c r="IEW64" s="280"/>
      <c r="IEX64" s="280"/>
      <c r="IEY64" s="280"/>
      <c r="IEZ64" s="280"/>
      <c r="IFA64" s="280"/>
      <c r="IFB64" s="280"/>
      <c r="IFC64" s="280"/>
      <c r="IFD64" s="280"/>
      <c r="IFE64" s="280"/>
      <c r="IFF64" s="280"/>
      <c r="IFG64" s="280"/>
      <c r="IFH64" s="280"/>
      <c r="IFI64" s="280"/>
      <c r="IFJ64" s="280"/>
      <c r="IFK64" s="280"/>
      <c r="IFL64" s="280"/>
      <c r="IFM64" s="280"/>
      <c r="IFN64" s="280"/>
      <c r="IFO64" s="280"/>
      <c r="IFP64" s="280"/>
      <c r="IFQ64" s="280"/>
      <c r="IFR64" s="280"/>
      <c r="IFS64" s="280"/>
      <c r="IFT64" s="280"/>
      <c r="IFU64" s="280"/>
      <c r="IFV64" s="280"/>
      <c r="IFW64" s="280"/>
      <c r="IFX64" s="280"/>
      <c r="IFY64" s="280"/>
      <c r="IFZ64" s="280"/>
      <c r="IGA64" s="280"/>
      <c r="IGB64" s="280"/>
      <c r="IGC64" s="280"/>
      <c r="IGD64" s="280"/>
      <c r="IGE64" s="280"/>
      <c r="IGF64" s="280"/>
      <c r="IGG64" s="280"/>
      <c r="IGH64" s="280"/>
      <c r="IGI64" s="280"/>
      <c r="IGJ64" s="280"/>
      <c r="IGK64" s="280"/>
      <c r="IGL64" s="280"/>
      <c r="IGM64" s="280"/>
      <c r="IGN64" s="280"/>
      <c r="IGO64" s="280"/>
      <c r="IGP64" s="280"/>
      <c r="IGQ64" s="280"/>
      <c r="IGR64" s="280"/>
      <c r="IGS64" s="280"/>
      <c r="IGT64" s="280"/>
      <c r="IGU64" s="280"/>
      <c r="IGV64" s="280"/>
      <c r="IGW64" s="280"/>
      <c r="IGX64" s="280"/>
      <c r="IGY64" s="280"/>
      <c r="IGZ64" s="280"/>
      <c r="IHA64" s="280"/>
      <c r="IHB64" s="280"/>
      <c r="IHC64" s="280"/>
      <c r="IHD64" s="280"/>
      <c r="IHE64" s="280"/>
      <c r="IHF64" s="280"/>
      <c r="IHG64" s="280"/>
      <c r="IHH64" s="280"/>
      <c r="IHI64" s="280"/>
      <c r="IHJ64" s="280"/>
      <c r="IHK64" s="280"/>
      <c r="IHL64" s="280"/>
      <c r="IHM64" s="280"/>
      <c r="IHN64" s="280"/>
      <c r="IHO64" s="280"/>
      <c r="IHP64" s="280"/>
      <c r="IHQ64" s="280"/>
      <c r="IHR64" s="280"/>
      <c r="IHS64" s="280"/>
      <c r="IHT64" s="280"/>
      <c r="IHU64" s="280"/>
      <c r="IHV64" s="280"/>
      <c r="IHW64" s="280"/>
      <c r="IHX64" s="280"/>
      <c r="IHY64" s="280"/>
      <c r="IHZ64" s="280"/>
      <c r="IIA64" s="280"/>
      <c r="IIB64" s="280"/>
      <c r="IIC64" s="280"/>
      <c r="IID64" s="280"/>
      <c r="IIE64" s="280"/>
      <c r="IIF64" s="280"/>
      <c r="IIG64" s="280"/>
      <c r="IIH64" s="280"/>
      <c r="III64" s="280"/>
      <c r="IIJ64" s="280"/>
      <c r="IIK64" s="280"/>
      <c r="IIL64" s="280"/>
      <c r="IIM64" s="280"/>
      <c r="IIN64" s="280"/>
      <c r="IIO64" s="280"/>
      <c r="IIP64" s="280"/>
      <c r="IIQ64" s="280"/>
      <c r="IIR64" s="280"/>
      <c r="IIS64" s="280"/>
      <c r="IIT64" s="280"/>
      <c r="IIU64" s="280"/>
      <c r="IIV64" s="280"/>
      <c r="IIW64" s="280"/>
      <c r="IIX64" s="280"/>
      <c r="IIY64" s="280"/>
      <c r="IIZ64" s="280"/>
      <c r="IJA64" s="280"/>
      <c r="IJB64" s="280"/>
      <c r="IJC64" s="280"/>
      <c r="IJD64" s="280"/>
      <c r="IJE64" s="280"/>
      <c r="IJF64" s="280"/>
      <c r="IJG64" s="280"/>
      <c r="IJH64" s="280"/>
      <c r="IJI64" s="280"/>
      <c r="IJJ64" s="280"/>
      <c r="IJK64" s="280"/>
      <c r="IJL64" s="280"/>
      <c r="IJM64" s="280"/>
      <c r="IJN64" s="280"/>
      <c r="IJO64" s="280"/>
      <c r="IJP64" s="280"/>
      <c r="IJQ64" s="280"/>
      <c r="IJR64" s="280"/>
      <c r="IJS64" s="280"/>
      <c r="IJT64" s="280"/>
      <c r="IJU64" s="280"/>
      <c r="IJV64" s="280"/>
      <c r="IJW64" s="280"/>
      <c r="IJX64" s="280"/>
      <c r="IJY64" s="280"/>
      <c r="IJZ64" s="280"/>
      <c r="IKA64" s="280"/>
      <c r="IKB64" s="280"/>
      <c r="IKC64" s="280"/>
      <c r="IKD64" s="280"/>
      <c r="IKE64" s="280"/>
      <c r="IKF64" s="280"/>
      <c r="IKG64" s="280"/>
      <c r="IKH64" s="280"/>
      <c r="IKI64" s="280"/>
      <c r="IKJ64" s="280"/>
      <c r="IKK64" s="280"/>
      <c r="IKL64" s="280"/>
      <c r="IKM64" s="280"/>
      <c r="IKN64" s="280"/>
      <c r="IKO64" s="280"/>
      <c r="IKP64" s="280"/>
      <c r="IKQ64" s="280"/>
      <c r="IKR64" s="280"/>
      <c r="IKS64" s="280"/>
      <c r="IKT64" s="280"/>
      <c r="IKU64" s="280"/>
      <c r="IKV64" s="280"/>
      <c r="IKW64" s="280"/>
      <c r="IKX64" s="280"/>
      <c r="IKY64" s="280"/>
      <c r="IKZ64" s="280"/>
      <c r="ILA64" s="280"/>
      <c r="ILB64" s="280"/>
      <c r="ILC64" s="280"/>
      <c r="ILD64" s="280"/>
      <c r="ILE64" s="280"/>
      <c r="ILF64" s="280"/>
      <c r="ILG64" s="280"/>
      <c r="ILH64" s="280"/>
      <c r="ILI64" s="280"/>
      <c r="ILJ64" s="280"/>
      <c r="ILK64" s="280"/>
      <c r="ILL64" s="280"/>
      <c r="ILM64" s="280"/>
      <c r="ILN64" s="280"/>
      <c r="ILO64" s="280"/>
      <c r="ILP64" s="280"/>
      <c r="ILQ64" s="280"/>
      <c r="ILR64" s="280"/>
      <c r="ILS64" s="280"/>
      <c r="ILT64" s="280"/>
      <c r="ILU64" s="280"/>
      <c r="ILV64" s="280"/>
      <c r="ILW64" s="280"/>
      <c r="ILX64" s="280"/>
      <c r="ILY64" s="280"/>
      <c r="ILZ64" s="280"/>
      <c r="IMA64" s="280"/>
      <c r="IMB64" s="280"/>
      <c r="IMC64" s="280"/>
      <c r="IMD64" s="280"/>
      <c r="IME64" s="280"/>
      <c r="IMF64" s="280"/>
      <c r="IMG64" s="280"/>
      <c r="IMH64" s="280"/>
      <c r="IMI64" s="280"/>
      <c r="IMJ64" s="280"/>
      <c r="IMK64" s="280"/>
      <c r="IML64" s="280"/>
      <c r="IMM64" s="280"/>
      <c r="IMN64" s="280"/>
      <c r="IMO64" s="280"/>
      <c r="IMP64" s="280"/>
      <c r="IMQ64" s="280"/>
      <c r="IMR64" s="280"/>
      <c r="IMS64" s="280"/>
      <c r="IMT64" s="280"/>
      <c r="IMU64" s="280"/>
      <c r="IMV64" s="280"/>
      <c r="IMW64" s="280"/>
      <c r="IMX64" s="280"/>
      <c r="IMY64" s="280"/>
      <c r="IMZ64" s="280"/>
      <c r="INA64" s="280"/>
      <c r="INB64" s="280"/>
      <c r="INC64" s="280"/>
      <c r="IND64" s="280"/>
      <c r="INE64" s="280"/>
      <c r="INF64" s="280"/>
      <c r="ING64" s="280"/>
      <c r="INH64" s="280"/>
      <c r="INI64" s="280"/>
      <c r="INJ64" s="280"/>
      <c r="INK64" s="280"/>
      <c r="INL64" s="280"/>
      <c r="INM64" s="280"/>
      <c r="INN64" s="280"/>
      <c r="INO64" s="280"/>
      <c r="INP64" s="280"/>
      <c r="INQ64" s="280"/>
      <c r="INR64" s="280"/>
      <c r="INS64" s="280"/>
      <c r="INT64" s="280"/>
      <c r="INU64" s="280"/>
      <c r="INV64" s="280"/>
      <c r="INW64" s="280"/>
      <c r="INX64" s="280"/>
      <c r="INY64" s="280"/>
      <c r="INZ64" s="280"/>
      <c r="IOA64" s="280"/>
      <c r="IOB64" s="280"/>
      <c r="IOC64" s="280"/>
      <c r="IOD64" s="280"/>
      <c r="IOE64" s="280"/>
      <c r="IOF64" s="280"/>
      <c r="IOG64" s="280"/>
      <c r="IOH64" s="280"/>
      <c r="IOI64" s="280"/>
      <c r="IOJ64" s="280"/>
      <c r="IOK64" s="280"/>
      <c r="IOL64" s="280"/>
      <c r="IOM64" s="280"/>
      <c r="ION64" s="280"/>
      <c r="IOO64" s="280"/>
      <c r="IOP64" s="280"/>
      <c r="IOQ64" s="280"/>
      <c r="IOR64" s="280"/>
      <c r="IOS64" s="280"/>
      <c r="IOT64" s="280"/>
      <c r="IOU64" s="280"/>
      <c r="IOV64" s="280"/>
      <c r="IOW64" s="280"/>
      <c r="IOX64" s="280"/>
      <c r="IOY64" s="280"/>
      <c r="IOZ64" s="280"/>
      <c r="IPA64" s="280"/>
      <c r="IPB64" s="280"/>
      <c r="IPC64" s="280"/>
      <c r="IPD64" s="280"/>
      <c r="IPE64" s="280"/>
      <c r="IPF64" s="280"/>
      <c r="IPG64" s="280"/>
      <c r="IPH64" s="280"/>
      <c r="IPI64" s="280"/>
      <c r="IPJ64" s="280"/>
      <c r="IPK64" s="280"/>
      <c r="IPL64" s="280"/>
      <c r="IPM64" s="280"/>
      <c r="IPN64" s="280"/>
      <c r="IPO64" s="280"/>
      <c r="IPP64" s="280"/>
      <c r="IPQ64" s="280"/>
      <c r="IPR64" s="280"/>
      <c r="IPS64" s="280"/>
      <c r="IPT64" s="280"/>
      <c r="IPU64" s="280"/>
      <c r="IPV64" s="280"/>
      <c r="IPW64" s="280"/>
      <c r="IPX64" s="280"/>
      <c r="IPY64" s="280"/>
      <c r="IPZ64" s="280"/>
      <c r="IQA64" s="280"/>
      <c r="IQB64" s="280"/>
      <c r="IQC64" s="280"/>
      <c r="IQD64" s="280"/>
      <c r="IQE64" s="280"/>
      <c r="IQF64" s="280"/>
      <c r="IQG64" s="280"/>
      <c r="IQH64" s="280"/>
      <c r="IQI64" s="280"/>
      <c r="IQJ64" s="280"/>
      <c r="IQK64" s="280"/>
      <c r="IQL64" s="280"/>
      <c r="IQM64" s="280"/>
      <c r="IQN64" s="280"/>
      <c r="IQO64" s="280"/>
      <c r="IQP64" s="280"/>
      <c r="IQQ64" s="280"/>
      <c r="IQR64" s="280"/>
      <c r="IQS64" s="280"/>
      <c r="IQT64" s="280"/>
      <c r="IQU64" s="280"/>
      <c r="IQV64" s="280"/>
      <c r="IQW64" s="280"/>
      <c r="IQX64" s="280"/>
      <c r="IQY64" s="280"/>
      <c r="IQZ64" s="280"/>
      <c r="IRA64" s="280"/>
      <c r="IRB64" s="280"/>
      <c r="IRC64" s="280"/>
      <c r="IRD64" s="280"/>
      <c r="IRE64" s="280"/>
      <c r="IRF64" s="280"/>
      <c r="IRG64" s="280"/>
      <c r="IRH64" s="280"/>
      <c r="IRI64" s="280"/>
      <c r="IRJ64" s="280"/>
      <c r="IRK64" s="280"/>
      <c r="IRL64" s="280"/>
      <c r="IRM64" s="280"/>
      <c r="IRN64" s="280"/>
      <c r="IRO64" s="280"/>
      <c r="IRP64" s="280"/>
      <c r="IRQ64" s="280"/>
      <c r="IRR64" s="280"/>
      <c r="IRS64" s="280"/>
      <c r="IRT64" s="280"/>
      <c r="IRU64" s="280"/>
      <c r="IRV64" s="280"/>
      <c r="IRW64" s="280"/>
      <c r="IRX64" s="280"/>
      <c r="IRY64" s="280"/>
      <c r="IRZ64" s="280"/>
      <c r="ISA64" s="280"/>
      <c r="ISB64" s="280"/>
      <c r="ISC64" s="280"/>
      <c r="ISD64" s="280"/>
      <c r="ISE64" s="280"/>
      <c r="ISF64" s="280"/>
      <c r="ISG64" s="280"/>
      <c r="ISH64" s="280"/>
      <c r="ISI64" s="280"/>
      <c r="ISJ64" s="280"/>
      <c r="ISK64" s="280"/>
      <c r="ISL64" s="280"/>
      <c r="ISM64" s="280"/>
      <c r="ISN64" s="280"/>
      <c r="ISO64" s="280"/>
      <c r="ISP64" s="280"/>
      <c r="ISQ64" s="280"/>
      <c r="ISR64" s="280"/>
      <c r="ISS64" s="280"/>
      <c r="IST64" s="280"/>
      <c r="ISU64" s="280"/>
      <c r="ISV64" s="280"/>
      <c r="ISW64" s="280"/>
      <c r="ISX64" s="280"/>
      <c r="ISY64" s="280"/>
      <c r="ISZ64" s="280"/>
      <c r="ITA64" s="280"/>
      <c r="ITB64" s="280"/>
      <c r="ITC64" s="280"/>
      <c r="ITD64" s="280"/>
      <c r="ITE64" s="280"/>
      <c r="ITF64" s="280"/>
      <c r="ITG64" s="280"/>
      <c r="ITH64" s="280"/>
      <c r="ITI64" s="280"/>
      <c r="ITJ64" s="280"/>
      <c r="ITK64" s="280"/>
      <c r="ITL64" s="280"/>
      <c r="ITM64" s="280"/>
      <c r="ITN64" s="280"/>
      <c r="ITO64" s="280"/>
      <c r="ITP64" s="280"/>
      <c r="ITQ64" s="280"/>
      <c r="ITR64" s="280"/>
      <c r="ITS64" s="280"/>
      <c r="ITT64" s="280"/>
      <c r="ITU64" s="280"/>
      <c r="ITV64" s="280"/>
      <c r="ITW64" s="280"/>
      <c r="ITX64" s="280"/>
      <c r="ITY64" s="280"/>
      <c r="ITZ64" s="280"/>
      <c r="IUA64" s="280"/>
      <c r="IUB64" s="280"/>
      <c r="IUC64" s="280"/>
      <c r="IUD64" s="280"/>
      <c r="IUE64" s="280"/>
      <c r="IUF64" s="280"/>
      <c r="IUG64" s="280"/>
      <c r="IUH64" s="280"/>
      <c r="IUI64" s="280"/>
      <c r="IUJ64" s="280"/>
      <c r="IUK64" s="280"/>
      <c r="IUL64" s="280"/>
      <c r="IUM64" s="280"/>
      <c r="IUN64" s="280"/>
      <c r="IUO64" s="280"/>
      <c r="IUP64" s="280"/>
      <c r="IUQ64" s="280"/>
      <c r="IUR64" s="280"/>
      <c r="IUS64" s="280"/>
      <c r="IUT64" s="280"/>
      <c r="IUU64" s="280"/>
      <c r="IUV64" s="280"/>
      <c r="IUW64" s="280"/>
      <c r="IUX64" s="280"/>
      <c r="IUY64" s="280"/>
      <c r="IUZ64" s="280"/>
      <c r="IVA64" s="280"/>
      <c r="IVB64" s="280"/>
      <c r="IVC64" s="280"/>
      <c r="IVD64" s="280"/>
      <c r="IVE64" s="280"/>
      <c r="IVF64" s="280"/>
      <c r="IVG64" s="280"/>
      <c r="IVH64" s="280"/>
      <c r="IVI64" s="280"/>
      <c r="IVJ64" s="280"/>
      <c r="IVK64" s="280"/>
      <c r="IVL64" s="280"/>
      <c r="IVM64" s="280"/>
      <c r="IVN64" s="280"/>
      <c r="IVO64" s="280"/>
      <c r="IVP64" s="280"/>
      <c r="IVQ64" s="280"/>
      <c r="IVR64" s="280"/>
      <c r="IVS64" s="280"/>
      <c r="IVT64" s="280"/>
      <c r="IVU64" s="280"/>
      <c r="IVV64" s="280"/>
      <c r="IVW64" s="280"/>
      <c r="IVX64" s="280"/>
      <c r="IVY64" s="280"/>
      <c r="IVZ64" s="280"/>
      <c r="IWA64" s="280"/>
      <c r="IWB64" s="280"/>
      <c r="IWC64" s="280"/>
      <c r="IWD64" s="280"/>
      <c r="IWE64" s="280"/>
      <c r="IWF64" s="280"/>
      <c r="IWG64" s="280"/>
      <c r="IWH64" s="280"/>
      <c r="IWI64" s="280"/>
      <c r="IWJ64" s="280"/>
      <c r="IWK64" s="280"/>
      <c r="IWL64" s="280"/>
      <c r="IWM64" s="280"/>
      <c r="IWN64" s="280"/>
      <c r="IWO64" s="280"/>
      <c r="IWP64" s="280"/>
      <c r="IWQ64" s="280"/>
      <c r="IWR64" s="280"/>
      <c r="IWS64" s="280"/>
      <c r="IWT64" s="280"/>
      <c r="IWU64" s="280"/>
      <c r="IWV64" s="280"/>
      <c r="IWW64" s="280"/>
      <c r="IWX64" s="280"/>
      <c r="IWY64" s="280"/>
      <c r="IWZ64" s="280"/>
      <c r="IXA64" s="280"/>
      <c r="IXB64" s="280"/>
      <c r="IXC64" s="280"/>
      <c r="IXD64" s="280"/>
      <c r="IXE64" s="280"/>
      <c r="IXF64" s="280"/>
      <c r="IXG64" s="280"/>
      <c r="IXH64" s="280"/>
      <c r="IXI64" s="280"/>
      <c r="IXJ64" s="280"/>
      <c r="IXK64" s="280"/>
      <c r="IXL64" s="280"/>
      <c r="IXM64" s="280"/>
      <c r="IXN64" s="280"/>
      <c r="IXO64" s="280"/>
      <c r="IXP64" s="280"/>
      <c r="IXQ64" s="280"/>
      <c r="IXR64" s="280"/>
      <c r="IXS64" s="280"/>
      <c r="IXT64" s="280"/>
      <c r="IXU64" s="280"/>
      <c r="IXV64" s="280"/>
      <c r="IXW64" s="280"/>
      <c r="IXX64" s="280"/>
      <c r="IXY64" s="280"/>
      <c r="IXZ64" s="280"/>
      <c r="IYA64" s="280"/>
      <c r="IYB64" s="280"/>
      <c r="IYC64" s="280"/>
      <c r="IYD64" s="280"/>
      <c r="IYE64" s="280"/>
      <c r="IYF64" s="280"/>
      <c r="IYG64" s="280"/>
      <c r="IYH64" s="280"/>
      <c r="IYI64" s="280"/>
      <c r="IYJ64" s="280"/>
      <c r="IYK64" s="280"/>
      <c r="IYL64" s="280"/>
      <c r="IYM64" s="280"/>
      <c r="IYN64" s="280"/>
      <c r="IYO64" s="280"/>
      <c r="IYP64" s="280"/>
      <c r="IYQ64" s="280"/>
      <c r="IYR64" s="280"/>
      <c r="IYS64" s="280"/>
      <c r="IYT64" s="280"/>
      <c r="IYU64" s="280"/>
      <c r="IYV64" s="280"/>
      <c r="IYW64" s="280"/>
      <c r="IYX64" s="280"/>
      <c r="IYY64" s="280"/>
      <c r="IYZ64" s="280"/>
      <c r="IZA64" s="280"/>
      <c r="IZB64" s="280"/>
      <c r="IZC64" s="280"/>
      <c r="IZD64" s="280"/>
      <c r="IZE64" s="280"/>
      <c r="IZF64" s="280"/>
      <c r="IZG64" s="280"/>
      <c r="IZH64" s="280"/>
      <c r="IZI64" s="280"/>
      <c r="IZJ64" s="280"/>
      <c r="IZK64" s="280"/>
      <c r="IZL64" s="280"/>
      <c r="IZM64" s="280"/>
      <c r="IZN64" s="280"/>
      <c r="IZO64" s="280"/>
      <c r="IZP64" s="280"/>
      <c r="IZQ64" s="280"/>
      <c r="IZR64" s="280"/>
      <c r="IZS64" s="280"/>
      <c r="IZT64" s="280"/>
      <c r="IZU64" s="280"/>
      <c r="IZV64" s="280"/>
      <c r="IZW64" s="280"/>
      <c r="IZX64" s="280"/>
      <c r="IZY64" s="280"/>
      <c r="IZZ64" s="280"/>
      <c r="JAA64" s="280"/>
      <c r="JAB64" s="280"/>
      <c r="JAC64" s="280"/>
      <c r="JAD64" s="280"/>
      <c r="JAE64" s="280"/>
      <c r="JAF64" s="280"/>
      <c r="JAG64" s="280"/>
      <c r="JAH64" s="280"/>
      <c r="JAI64" s="280"/>
      <c r="JAJ64" s="280"/>
      <c r="JAK64" s="280"/>
      <c r="JAL64" s="280"/>
      <c r="JAM64" s="280"/>
      <c r="JAN64" s="280"/>
      <c r="JAO64" s="280"/>
      <c r="JAP64" s="280"/>
      <c r="JAQ64" s="280"/>
      <c r="JAR64" s="280"/>
      <c r="JAS64" s="280"/>
      <c r="JAT64" s="280"/>
      <c r="JAU64" s="280"/>
      <c r="JAV64" s="280"/>
      <c r="JAW64" s="280"/>
      <c r="JAX64" s="280"/>
      <c r="JAY64" s="280"/>
      <c r="JAZ64" s="280"/>
      <c r="JBA64" s="280"/>
      <c r="JBB64" s="280"/>
      <c r="JBC64" s="280"/>
      <c r="JBD64" s="280"/>
      <c r="JBE64" s="280"/>
      <c r="JBF64" s="280"/>
      <c r="JBG64" s="280"/>
      <c r="JBH64" s="280"/>
      <c r="JBI64" s="280"/>
      <c r="JBJ64" s="280"/>
      <c r="JBK64" s="280"/>
      <c r="JBL64" s="280"/>
      <c r="JBM64" s="280"/>
      <c r="JBN64" s="280"/>
      <c r="JBO64" s="280"/>
      <c r="JBP64" s="280"/>
      <c r="JBQ64" s="280"/>
      <c r="JBR64" s="280"/>
      <c r="JBS64" s="280"/>
      <c r="JBT64" s="280"/>
      <c r="JBU64" s="280"/>
      <c r="JBV64" s="280"/>
      <c r="JBW64" s="280"/>
      <c r="JBX64" s="280"/>
      <c r="JBY64" s="280"/>
      <c r="JBZ64" s="280"/>
      <c r="JCA64" s="280"/>
      <c r="JCB64" s="280"/>
      <c r="JCC64" s="280"/>
      <c r="JCD64" s="280"/>
      <c r="JCE64" s="280"/>
      <c r="JCF64" s="280"/>
      <c r="JCG64" s="280"/>
      <c r="JCH64" s="280"/>
      <c r="JCI64" s="280"/>
      <c r="JCJ64" s="280"/>
      <c r="JCK64" s="280"/>
      <c r="JCL64" s="280"/>
      <c r="JCM64" s="280"/>
      <c r="JCN64" s="280"/>
      <c r="JCO64" s="280"/>
      <c r="JCP64" s="280"/>
      <c r="JCQ64" s="280"/>
      <c r="JCR64" s="280"/>
      <c r="JCS64" s="280"/>
      <c r="JCT64" s="280"/>
      <c r="JCU64" s="280"/>
      <c r="JCV64" s="280"/>
      <c r="JCW64" s="280"/>
      <c r="JCX64" s="280"/>
      <c r="JCY64" s="280"/>
      <c r="JCZ64" s="280"/>
      <c r="JDA64" s="280"/>
      <c r="JDB64" s="280"/>
      <c r="JDC64" s="280"/>
      <c r="JDD64" s="280"/>
      <c r="JDE64" s="280"/>
      <c r="JDF64" s="280"/>
      <c r="JDG64" s="280"/>
      <c r="JDH64" s="280"/>
      <c r="JDI64" s="280"/>
      <c r="JDJ64" s="280"/>
      <c r="JDK64" s="280"/>
      <c r="JDL64" s="280"/>
      <c r="JDM64" s="280"/>
      <c r="JDN64" s="280"/>
      <c r="JDO64" s="280"/>
      <c r="JDP64" s="280"/>
      <c r="JDQ64" s="280"/>
      <c r="JDR64" s="280"/>
      <c r="JDS64" s="280"/>
      <c r="JDT64" s="280"/>
      <c r="JDU64" s="280"/>
      <c r="JDV64" s="280"/>
      <c r="JDW64" s="280"/>
      <c r="JDX64" s="280"/>
      <c r="JDY64" s="280"/>
      <c r="JDZ64" s="280"/>
      <c r="JEA64" s="280"/>
      <c r="JEB64" s="280"/>
      <c r="JEC64" s="280"/>
      <c r="JED64" s="280"/>
      <c r="JEE64" s="280"/>
      <c r="JEF64" s="280"/>
      <c r="JEG64" s="280"/>
      <c r="JEH64" s="280"/>
      <c r="JEI64" s="280"/>
      <c r="JEJ64" s="280"/>
      <c r="JEK64" s="280"/>
      <c r="JEL64" s="280"/>
      <c r="JEM64" s="280"/>
      <c r="JEN64" s="280"/>
      <c r="JEO64" s="280"/>
      <c r="JEP64" s="280"/>
      <c r="JEQ64" s="280"/>
      <c r="JER64" s="280"/>
      <c r="JES64" s="280"/>
      <c r="JET64" s="280"/>
      <c r="JEU64" s="280"/>
      <c r="JEV64" s="280"/>
      <c r="JEW64" s="280"/>
      <c r="JEX64" s="280"/>
      <c r="JEY64" s="280"/>
      <c r="JEZ64" s="280"/>
      <c r="JFA64" s="280"/>
      <c r="JFB64" s="280"/>
      <c r="JFC64" s="280"/>
      <c r="JFD64" s="280"/>
      <c r="JFE64" s="280"/>
      <c r="JFF64" s="280"/>
      <c r="JFG64" s="280"/>
      <c r="JFH64" s="280"/>
      <c r="JFI64" s="280"/>
      <c r="JFJ64" s="280"/>
      <c r="JFK64" s="280"/>
      <c r="JFL64" s="280"/>
      <c r="JFM64" s="280"/>
      <c r="JFN64" s="280"/>
      <c r="JFO64" s="280"/>
      <c r="JFP64" s="280"/>
      <c r="JFQ64" s="280"/>
      <c r="JFR64" s="280"/>
      <c r="JFS64" s="280"/>
      <c r="JFT64" s="280"/>
      <c r="JFU64" s="280"/>
      <c r="JFV64" s="280"/>
      <c r="JFW64" s="280"/>
      <c r="JFX64" s="280"/>
      <c r="JFY64" s="280"/>
      <c r="JFZ64" s="280"/>
      <c r="JGA64" s="280"/>
      <c r="JGB64" s="280"/>
      <c r="JGC64" s="280"/>
      <c r="JGD64" s="280"/>
      <c r="JGE64" s="280"/>
      <c r="JGF64" s="280"/>
      <c r="JGG64" s="280"/>
      <c r="JGH64" s="280"/>
      <c r="JGI64" s="280"/>
      <c r="JGJ64" s="280"/>
      <c r="JGK64" s="280"/>
      <c r="JGL64" s="280"/>
      <c r="JGM64" s="280"/>
      <c r="JGN64" s="280"/>
      <c r="JGO64" s="280"/>
      <c r="JGP64" s="280"/>
      <c r="JGQ64" s="280"/>
      <c r="JGR64" s="280"/>
      <c r="JGS64" s="280"/>
      <c r="JGT64" s="280"/>
      <c r="JGU64" s="280"/>
      <c r="JGV64" s="280"/>
      <c r="JGW64" s="280"/>
      <c r="JGX64" s="280"/>
      <c r="JGY64" s="280"/>
      <c r="JGZ64" s="280"/>
      <c r="JHA64" s="280"/>
      <c r="JHB64" s="280"/>
      <c r="JHC64" s="280"/>
      <c r="JHD64" s="280"/>
      <c r="JHE64" s="280"/>
      <c r="JHF64" s="280"/>
      <c r="JHG64" s="280"/>
      <c r="JHH64" s="280"/>
      <c r="JHI64" s="280"/>
      <c r="JHJ64" s="280"/>
      <c r="JHK64" s="280"/>
      <c r="JHL64" s="280"/>
      <c r="JHM64" s="280"/>
      <c r="JHN64" s="280"/>
      <c r="JHO64" s="280"/>
      <c r="JHP64" s="280"/>
      <c r="JHQ64" s="280"/>
      <c r="JHR64" s="280"/>
      <c r="JHS64" s="280"/>
      <c r="JHT64" s="280"/>
      <c r="JHU64" s="280"/>
      <c r="JHV64" s="280"/>
      <c r="JHW64" s="280"/>
      <c r="JHX64" s="280"/>
      <c r="JHY64" s="280"/>
      <c r="JHZ64" s="280"/>
      <c r="JIA64" s="280"/>
      <c r="JIB64" s="280"/>
      <c r="JIC64" s="280"/>
      <c r="JID64" s="280"/>
      <c r="JIE64" s="280"/>
      <c r="JIF64" s="280"/>
      <c r="JIG64" s="280"/>
      <c r="JIH64" s="280"/>
      <c r="JII64" s="280"/>
      <c r="JIJ64" s="280"/>
      <c r="JIK64" s="280"/>
      <c r="JIL64" s="280"/>
      <c r="JIM64" s="280"/>
      <c r="JIN64" s="280"/>
      <c r="JIO64" s="280"/>
      <c r="JIP64" s="280"/>
      <c r="JIQ64" s="280"/>
      <c r="JIR64" s="280"/>
      <c r="JIS64" s="280"/>
      <c r="JIT64" s="280"/>
      <c r="JIU64" s="280"/>
      <c r="JIV64" s="280"/>
      <c r="JIW64" s="280"/>
      <c r="JIX64" s="280"/>
      <c r="JIY64" s="280"/>
      <c r="JIZ64" s="280"/>
      <c r="JJA64" s="280"/>
      <c r="JJB64" s="280"/>
      <c r="JJC64" s="280"/>
      <c r="JJD64" s="280"/>
      <c r="JJE64" s="280"/>
      <c r="JJF64" s="280"/>
      <c r="JJG64" s="280"/>
      <c r="JJH64" s="280"/>
      <c r="JJI64" s="280"/>
      <c r="JJJ64" s="280"/>
      <c r="JJK64" s="280"/>
      <c r="JJL64" s="280"/>
      <c r="JJM64" s="280"/>
      <c r="JJN64" s="280"/>
      <c r="JJO64" s="280"/>
      <c r="JJP64" s="280"/>
      <c r="JJQ64" s="280"/>
      <c r="JJR64" s="280"/>
      <c r="JJS64" s="280"/>
      <c r="JJT64" s="280"/>
      <c r="JJU64" s="280"/>
      <c r="JJV64" s="280"/>
      <c r="JJW64" s="280"/>
      <c r="JJX64" s="280"/>
      <c r="JJY64" s="280"/>
      <c r="JJZ64" s="280"/>
      <c r="JKA64" s="280"/>
      <c r="JKB64" s="280"/>
      <c r="JKC64" s="280"/>
      <c r="JKD64" s="280"/>
      <c r="JKE64" s="280"/>
      <c r="JKF64" s="280"/>
      <c r="JKG64" s="280"/>
      <c r="JKH64" s="280"/>
      <c r="JKI64" s="280"/>
      <c r="JKJ64" s="280"/>
      <c r="JKK64" s="280"/>
      <c r="JKL64" s="280"/>
      <c r="JKM64" s="280"/>
      <c r="JKN64" s="280"/>
      <c r="JKO64" s="280"/>
      <c r="JKP64" s="280"/>
      <c r="JKQ64" s="280"/>
      <c r="JKR64" s="280"/>
      <c r="JKS64" s="280"/>
      <c r="JKT64" s="280"/>
      <c r="JKU64" s="280"/>
      <c r="JKV64" s="280"/>
      <c r="JKW64" s="280"/>
      <c r="JKX64" s="280"/>
      <c r="JKY64" s="280"/>
      <c r="JKZ64" s="280"/>
      <c r="JLA64" s="280"/>
      <c r="JLB64" s="280"/>
      <c r="JLC64" s="280"/>
      <c r="JLD64" s="280"/>
      <c r="JLE64" s="280"/>
      <c r="JLF64" s="280"/>
      <c r="JLG64" s="280"/>
      <c r="JLH64" s="280"/>
      <c r="JLI64" s="280"/>
      <c r="JLJ64" s="280"/>
      <c r="JLK64" s="280"/>
      <c r="JLL64" s="280"/>
      <c r="JLM64" s="280"/>
      <c r="JLN64" s="280"/>
      <c r="JLO64" s="280"/>
      <c r="JLP64" s="280"/>
      <c r="JLQ64" s="280"/>
      <c r="JLR64" s="280"/>
      <c r="JLS64" s="280"/>
      <c r="JLT64" s="280"/>
      <c r="JLU64" s="280"/>
      <c r="JLV64" s="280"/>
      <c r="JLW64" s="280"/>
      <c r="JLX64" s="280"/>
      <c r="JLY64" s="280"/>
      <c r="JLZ64" s="280"/>
      <c r="JMA64" s="280"/>
      <c r="JMB64" s="280"/>
      <c r="JMC64" s="280"/>
      <c r="JMD64" s="280"/>
      <c r="JME64" s="280"/>
      <c r="JMF64" s="280"/>
      <c r="JMG64" s="280"/>
      <c r="JMH64" s="280"/>
      <c r="JMI64" s="280"/>
      <c r="JMJ64" s="280"/>
      <c r="JMK64" s="280"/>
      <c r="JML64" s="280"/>
      <c r="JMM64" s="280"/>
      <c r="JMN64" s="280"/>
      <c r="JMO64" s="280"/>
      <c r="JMP64" s="280"/>
      <c r="JMQ64" s="280"/>
      <c r="JMR64" s="280"/>
      <c r="JMS64" s="280"/>
      <c r="JMT64" s="280"/>
      <c r="JMU64" s="280"/>
      <c r="JMV64" s="280"/>
      <c r="JMW64" s="280"/>
      <c r="JMX64" s="280"/>
      <c r="JMY64" s="280"/>
      <c r="JMZ64" s="280"/>
      <c r="JNA64" s="280"/>
      <c r="JNB64" s="280"/>
      <c r="JNC64" s="280"/>
      <c r="JND64" s="280"/>
      <c r="JNE64" s="280"/>
      <c r="JNF64" s="280"/>
      <c r="JNG64" s="280"/>
      <c r="JNH64" s="280"/>
      <c r="JNI64" s="280"/>
      <c r="JNJ64" s="280"/>
      <c r="JNK64" s="280"/>
      <c r="JNL64" s="280"/>
      <c r="JNM64" s="280"/>
      <c r="JNN64" s="280"/>
      <c r="JNO64" s="280"/>
      <c r="JNP64" s="280"/>
      <c r="JNQ64" s="280"/>
      <c r="JNR64" s="280"/>
      <c r="JNS64" s="280"/>
      <c r="JNT64" s="280"/>
      <c r="JNU64" s="280"/>
      <c r="JNV64" s="280"/>
      <c r="JNW64" s="280"/>
      <c r="JNX64" s="280"/>
      <c r="JNY64" s="280"/>
      <c r="JNZ64" s="280"/>
      <c r="JOA64" s="280"/>
      <c r="JOB64" s="280"/>
      <c r="JOC64" s="280"/>
      <c r="JOD64" s="280"/>
      <c r="JOE64" s="280"/>
      <c r="JOF64" s="280"/>
      <c r="JOG64" s="280"/>
      <c r="JOH64" s="280"/>
      <c r="JOI64" s="280"/>
      <c r="JOJ64" s="280"/>
      <c r="JOK64" s="280"/>
      <c r="JOL64" s="280"/>
      <c r="JOM64" s="280"/>
      <c r="JON64" s="280"/>
      <c r="JOO64" s="280"/>
      <c r="JOP64" s="280"/>
      <c r="JOQ64" s="280"/>
      <c r="JOR64" s="280"/>
      <c r="JOS64" s="280"/>
      <c r="JOT64" s="280"/>
      <c r="JOU64" s="280"/>
      <c r="JOV64" s="280"/>
      <c r="JOW64" s="280"/>
      <c r="JOX64" s="280"/>
      <c r="JOY64" s="280"/>
      <c r="JOZ64" s="280"/>
      <c r="JPA64" s="280"/>
      <c r="JPB64" s="280"/>
      <c r="JPC64" s="280"/>
      <c r="JPD64" s="280"/>
      <c r="JPE64" s="280"/>
      <c r="JPF64" s="280"/>
      <c r="JPG64" s="280"/>
      <c r="JPH64" s="280"/>
      <c r="JPI64" s="280"/>
      <c r="JPJ64" s="280"/>
      <c r="JPK64" s="280"/>
      <c r="JPL64" s="280"/>
      <c r="JPM64" s="280"/>
      <c r="JPN64" s="280"/>
      <c r="JPO64" s="280"/>
      <c r="JPP64" s="280"/>
      <c r="JPQ64" s="280"/>
      <c r="JPR64" s="280"/>
      <c r="JPS64" s="280"/>
      <c r="JPT64" s="280"/>
      <c r="JPU64" s="280"/>
      <c r="JPV64" s="280"/>
      <c r="JPW64" s="280"/>
      <c r="JPX64" s="280"/>
      <c r="JPY64" s="280"/>
      <c r="JPZ64" s="280"/>
      <c r="JQA64" s="280"/>
      <c r="JQB64" s="280"/>
      <c r="JQC64" s="280"/>
      <c r="JQD64" s="280"/>
      <c r="JQE64" s="280"/>
      <c r="JQF64" s="280"/>
      <c r="JQG64" s="280"/>
      <c r="JQH64" s="280"/>
      <c r="JQI64" s="280"/>
      <c r="JQJ64" s="280"/>
      <c r="JQK64" s="280"/>
      <c r="JQL64" s="280"/>
      <c r="JQM64" s="280"/>
      <c r="JQN64" s="280"/>
      <c r="JQO64" s="280"/>
      <c r="JQP64" s="280"/>
      <c r="JQQ64" s="280"/>
      <c r="JQR64" s="280"/>
      <c r="JQS64" s="280"/>
      <c r="JQT64" s="280"/>
      <c r="JQU64" s="280"/>
      <c r="JQV64" s="280"/>
      <c r="JQW64" s="280"/>
      <c r="JQX64" s="280"/>
      <c r="JQY64" s="280"/>
      <c r="JQZ64" s="280"/>
      <c r="JRA64" s="280"/>
      <c r="JRB64" s="280"/>
      <c r="JRC64" s="280"/>
      <c r="JRD64" s="280"/>
      <c r="JRE64" s="280"/>
      <c r="JRF64" s="280"/>
      <c r="JRG64" s="280"/>
      <c r="JRH64" s="280"/>
      <c r="JRI64" s="280"/>
      <c r="JRJ64" s="280"/>
      <c r="JRK64" s="280"/>
      <c r="JRL64" s="280"/>
      <c r="JRM64" s="280"/>
      <c r="JRN64" s="280"/>
      <c r="JRO64" s="280"/>
      <c r="JRP64" s="280"/>
      <c r="JRQ64" s="280"/>
      <c r="JRR64" s="280"/>
      <c r="JRS64" s="280"/>
      <c r="JRT64" s="280"/>
      <c r="JRU64" s="280"/>
      <c r="JRV64" s="280"/>
      <c r="JRW64" s="280"/>
      <c r="JRX64" s="280"/>
      <c r="JRY64" s="280"/>
      <c r="JRZ64" s="280"/>
      <c r="JSA64" s="280"/>
      <c r="JSB64" s="280"/>
      <c r="JSC64" s="280"/>
      <c r="JSD64" s="280"/>
      <c r="JSE64" s="280"/>
      <c r="JSF64" s="280"/>
      <c r="JSG64" s="280"/>
      <c r="JSH64" s="280"/>
      <c r="JSI64" s="280"/>
      <c r="JSJ64" s="280"/>
      <c r="JSK64" s="280"/>
      <c r="JSL64" s="280"/>
      <c r="JSM64" s="280"/>
      <c r="JSN64" s="280"/>
      <c r="JSO64" s="280"/>
      <c r="JSP64" s="280"/>
      <c r="JSQ64" s="280"/>
      <c r="JSR64" s="280"/>
      <c r="JSS64" s="280"/>
      <c r="JST64" s="280"/>
      <c r="JSU64" s="280"/>
      <c r="JSV64" s="280"/>
      <c r="JSW64" s="280"/>
      <c r="JSX64" s="280"/>
      <c r="JSY64" s="280"/>
      <c r="JSZ64" s="280"/>
      <c r="JTA64" s="280"/>
      <c r="JTB64" s="280"/>
      <c r="JTC64" s="280"/>
      <c r="JTD64" s="280"/>
      <c r="JTE64" s="280"/>
      <c r="JTF64" s="280"/>
      <c r="JTG64" s="280"/>
      <c r="JTH64" s="280"/>
      <c r="JTI64" s="280"/>
      <c r="JTJ64" s="280"/>
      <c r="JTK64" s="280"/>
      <c r="JTL64" s="280"/>
      <c r="JTM64" s="280"/>
      <c r="JTN64" s="280"/>
      <c r="JTO64" s="280"/>
      <c r="JTP64" s="280"/>
      <c r="JTQ64" s="280"/>
      <c r="JTR64" s="280"/>
      <c r="JTS64" s="280"/>
      <c r="JTT64" s="280"/>
      <c r="JTU64" s="280"/>
      <c r="JTV64" s="280"/>
      <c r="JTW64" s="280"/>
      <c r="JTX64" s="280"/>
      <c r="JTY64" s="280"/>
      <c r="JTZ64" s="280"/>
      <c r="JUA64" s="280"/>
      <c r="JUB64" s="280"/>
      <c r="JUC64" s="280"/>
      <c r="JUD64" s="280"/>
      <c r="JUE64" s="280"/>
      <c r="JUF64" s="280"/>
      <c r="JUG64" s="280"/>
      <c r="JUH64" s="280"/>
      <c r="JUI64" s="280"/>
      <c r="JUJ64" s="280"/>
      <c r="JUK64" s="280"/>
      <c r="JUL64" s="280"/>
      <c r="JUM64" s="280"/>
      <c r="JUN64" s="280"/>
      <c r="JUO64" s="280"/>
      <c r="JUP64" s="280"/>
      <c r="JUQ64" s="280"/>
      <c r="JUR64" s="280"/>
      <c r="JUS64" s="280"/>
      <c r="JUT64" s="280"/>
      <c r="JUU64" s="280"/>
      <c r="JUV64" s="280"/>
      <c r="JUW64" s="280"/>
      <c r="JUX64" s="280"/>
      <c r="JUY64" s="280"/>
      <c r="JUZ64" s="280"/>
      <c r="JVA64" s="280"/>
      <c r="JVB64" s="280"/>
      <c r="JVC64" s="280"/>
      <c r="JVD64" s="280"/>
      <c r="JVE64" s="280"/>
      <c r="JVF64" s="280"/>
      <c r="JVG64" s="280"/>
      <c r="JVH64" s="280"/>
      <c r="JVI64" s="280"/>
      <c r="JVJ64" s="280"/>
      <c r="JVK64" s="280"/>
      <c r="JVL64" s="280"/>
      <c r="JVM64" s="280"/>
      <c r="JVN64" s="280"/>
      <c r="JVO64" s="280"/>
      <c r="JVP64" s="280"/>
      <c r="JVQ64" s="280"/>
      <c r="JVR64" s="280"/>
      <c r="JVS64" s="280"/>
      <c r="JVT64" s="280"/>
      <c r="JVU64" s="280"/>
      <c r="JVV64" s="280"/>
      <c r="JVW64" s="280"/>
      <c r="JVX64" s="280"/>
      <c r="JVY64" s="280"/>
      <c r="JVZ64" s="280"/>
      <c r="JWA64" s="280"/>
      <c r="JWB64" s="280"/>
      <c r="JWC64" s="280"/>
      <c r="JWD64" s="280"/>
      <c r="JWE64" s="280"/>
      <c r="JWF64" s="280"/>
      <c r="JWG64" s="280"/>
      <c r="JWH64" s="280"/>
      <c r="JWI64" s="280"/>
      <c r="JWJ64" s="280"/>
      <c r="JWK64" s="280"/>
      <c r="JWL64" s="280"/>
      <c r="JWM64" s="280"/>
      <c r="JWN64" s="280"/>
      <c r="JWO64" s="280"/>
      <c r="JWP64" s="280"/>
      <c r="JWQ64" s="280"/>
      <c r="JWR64" s="280"/>
      <c r="JWS64" s="280"/>
      <c r="JWT64" s="280"/>
      <c r="JWU64" s="280"/>
      <c r="JWV64" s="280"/>
      <c r="JWW64" s="280"/>
      <c r="JWX64" s="280"/>
      <c r="JWY64" s="280"/>
      <c r="JWZ64" s="280"/>
      <c r="JXA64" s="280"/>
      <c r="JXB64" s="280"/>
      <c r="JXC64" s="280"/>
      <c r="JXD64" s="280"/>
      <c r="JXE64" s="280"/>
      <c r="JXF64" s="280"/>
      <c r="JXG64" s="280"/>
      <c r="JXH64" s="280"/>
      <c r="JXI64" s="280"/>
      <c r="JXJ64" s="280"/>
      <c r="JXK64" s="280"/>
      <c r="JXL64" s="280"/>
      <c r="JXM64" s="280"/>
      <c r="JXN64" s="280"/>
      <c r="JXO64" s="280"/>
      <c r="JXP64" s="280"/>
      <c r="JXQ64" s="280"/>
      <c r="JXR64" s="280"/>
      <c r="JXS64" s="280"/>
      <c r="JXT64" s="280"/>
      <c r="JXU64" s="280"/>
      <c r="JXV64" s="280"/>
      <c r="JXW64" s="280"/>
      <c r="JXX64" s="280"/>
      <c r="JXY64" s="280"/>
      <c r="JXZ64" s="280"/>
      <c r="JYA64" s="280"/>
      <c r="JYB64" s="280"/>
      <c r="JYC64" s="280"/>
      <c r="JYD64" s="280"/>
      <c r="JYE64" s="280"/>
      <c r="JYF64" s="280"/>
      <c r="JYG64" s="280"/>
      <c r="JYH64" s="280"/>
      <c r="JYI64" s="280"/>
      <c r="JYJ64" s="280"/>
      <c r="JYK64" s="280"/>
      <c r="JYL64" s="280"/>
      <c r="JYM64" s="280"/>
      <c r="JYN64" s="280"/>
      <c r="JYO64" s="280"/>
      <c r="JYP64" s="280"/>
      <c r="JYQ64" s="280"/>
      <c r="JYR64" s="280"/>
      <c r="JYS64" s="280"/>
      <c r="JYT64" s="280"/>
      <c r="JYU64" s="280"/>
      <c r="JYV64" s="280"/>
      <c r="JYW64" s="280"/>
      <c r="JYX64" s="280"/>
      <c r="JYY64" s="280"/>
      <c r="JYZ64" s="280"/>
      <c r="JZA64" s="280"/>
      <c r="JZB64" s="280"/>
      <c r="JZC64" s="280"/>
      <c r="JZD64" s="280"/>
      <c r="JZE64" s="280"/>
      <c r="JZF64" s="280"/>
      <c r="JZG64" s="280"/>
      <c r="JZH64" s="280"/>
      <c r="JZI64" s="280"/>
      <c r="JZJ64" s="280"/>
      <c r="JZK64" s="280"/>
      <c r="JZL64" s="280"/>
      <c r="JZM64" s="280"/>
      <c r="JZN64" s="280"/>
      <c r="JZO64" s="280"/>
      <c r="JZP64" s="280"/>
      <c r="JZQ64" s="280"/>
      <c r="JZR64" s="280"/>
      <c r="JZS64" s="280"/>
      <c r="JZT64" s="280"/>
      <c r="JZU64" s="280"/>
      <c r="JZV64" s="280"/>
      <c r="JZW64" s="280"/>
      <c r="JZX64" s="280"/>
      <c r="JZY64" s="280"/>
      <c r="JZZ64" s="280"/>
      <c r="KAA64" s="280"/>
      <c r="KAB64" s="280"/>
      <c r="KAC64" s="280"/>
      <c r="KAD64" s="280"/>
      <c r="KAE64" s="280"/>
      <c r="KAF64" s="280"/>
      <c r="KAG64" s="280"/>
      <c r="KAH64" s="280"/>
      <c r="KAI64" s="280"/>
      <c r="KAJ64" s="280"/>
      <c r="KAK64" s="280"/>
      <c r="KAL64" s="280"/>
      <c r="KAM64" s="280"/>
      <c r="KAN64" s="280"/>
      <c r="KAO64" s="280"/>
      <c r="KAP64" s="280"/>
      <c r="KAQ64" s="280"/>
      <c r="KAR64" s="280"/>
      <c r="KAS64" s="280"/>
      <c r="KAT64" s="280"/>
      <c r="KAU64" s="280"/>
      <c r="KAV64" s="280"/>
      <c r="KAW64" s="280"/>
      <c r="KAX64" s="280"/>
      <c r="KAY64" s="280"/>
      <c r="KAZ64" s="280"/>
      <c r="KBA64" s="280"/>
      <c r="KBB64" s="280"/>
      <c r="KBC64" s="280"/>
      <c r="KBD64" s="280"/>
      <c r="KBE64" s="280"/>
      <c r="KBF64" s="280"/>
      <c r="KBG64" s="280"/>
      <c r="KBH64" s="280"/>
      <c r="KBI64" s="280"/>
      <c r="KBJ64" s="280"/>
      <c r="KBK64" s="280"/>
      <c r="KBL64" s="280"/>
      <c r="KBM64" s="280"/>
      <c r="KBN64" s="280"/>
      <c r="KBO64" s="280"/>
      <c r="KBP64" s="280"/>
      <c r="KBQ64" s="280"/>
      <c r="KBR64" s="280"/>
      <c r="KBS64" s="280"/>
      <c r="KBT64" s="280"/>
      <c r="KBU64" s="280"/>
      <c r="KBV64" s="280"/>
      <c r="KBW64" s="280"/>
      <c r="KBX64" s="280"/>
      <c r="KBY64" s="280"/>
      <c r="KBZ64" s="280"/>
      <c r="KCA64" s="280"/>
      <c r="KCB64" s="280"/>
      <c r="KCC64" s="280"/>
      <c r="KCD64" s="280"/>
      <c r="KCE64" s="280"/>
      <c r="KCF64" s="280"/>
      <c r="KCG64" s="280"/>
      <c r="KCH64" s="280"/>
      <c r="KCI64" s="280"/>
      <c r="KCJ64" s="280"/>
      <c r="KCK64" s="280"/>
      <c r="KCL64" s="280"/>
      <c r="KCM64" s="280"/>
      <c r="KCN64" s="280"/>
      <c r="KCO64" s="280"/>
      <c r="KCP64" s="280"/>
      <c r="KCQ64" s="280"/>
      <c r="KCR64" s="280"/>
      <c r="KCS64" s="280"/>
      <c r="KCT64" s="280"/>
      <c r="KCU64" s="280"/>
      <c r="KCV64" s="280"/>
      <c r="KCW64" s="280"/>
      <c r="KCX64" s="280"/>
      <c r="KCY64" s="280"/>
      <c r="KCZ64" s="280"/>
      <c r="KDA64" s="280"/>
      <c r="KDB64" s="280"/>
      <c r="KDC64" s="280"/>
      <c r="KDD64" s="280"/>
      <c r="KDE64" s="280"/>
      <c r="KDF64" s="280"/>
      <c r="KDG64" s="280"/>
      <c r="KDH64" s="280"/>
      <c r="KDI64" s="280"/>
      <c r="KDJ64" s="280"/>
      <c r="KDK64" s="280"/>
      <c r="KDL64" s="280"/>
      <c r="KDM64" s="280"/>
      <c r="KDN64" s="280"/>
      <c r="KDO64" s="280"/>
      <c r="KDP64" s="280"/>
      <c r="KDQ64" s="280"/>
      <c r="KDR64" s="280"/>
      <c r="KDS64" s="280"/>
      <c r="KDT64" s="280"/>
      <c r="KDU64" s="280"/>
      <c r="KDV64" s="280"/>
      <c r="KDW64" s="280"/>
      <c r="KDX64" s="280"/>
      <c r="KDY64" s="280"/>
      <c r="KDZ64" s="280"/>
      <c r="KEA64" s="280"/>
      <c r="KEB64" s="280"/>
      <c r="KEC64" s="280"/>
      <c r="KED64" s="280"/>
      <c r="KEE64" s="280"/>
      <c r="KEF64" s="280"/>
      <c r="KEG64" s="280"/>
      <c r="KEH64" s="280"/>
      <c r="KEI64" s="280"/>
      <c r="KEJ64" s="280"/>
      <c r="KEK64" s="280"/>
      <c r="KEL64" s="280"/>
      <c r="KEM64" s="280"/>
      <c r="KEN64" s="280"/>
      <c r="KEO64" s="280"/>
      <c r="KEP64" s="280"/>
      <c r="KEQ64" s="280"/>
      <c r="KER64" s="280"/>
      <c r="KES64" s="280"/>
      <c r="KET64" s="280"/>
      <c r="KEU64" s="280"/>
      <c r="KEV64" s="280"/>
      <c r="KEW64" s="280"/>
      <c r="KEX64" s="280"/>
      <c r="KEY64" s="280"/>
      <c r="KEZ64" s="280"/>
      <c r="KFA64" s="280"/>
      <c r="KFB64" s="280"/>
      <c r="KFC64" s="280"/>
      <c r="KFD64" s="280"/>
      <c r="KFE64" s="280"/>
      <c r="KFF64" s="280"/>
      <c r="KFG64" s="280"/>
      <c r="KFH64" s="280"/>
      <c r="KFI64" s="280"/>
      <c r="KFJ64" s="280"/>
      <c r="KFK64" s="280"/>
      <c r="KFL64" s="280"/>
      <c r="KFM64" s="280"/>
      <c r="KFN64" s="280"/>
      <c r="KFO64" s="280"/>
      <c r="KFP64" s="280"/>
      <c r="KFQ64" s="280"/>
      <c r="KFR64" s="280"/>
      <c r="KFS64" s="280"/>
      <c r="KFT64" s="280"/>
      <c r="KFU64" s="280"/>
      <c r="KFV64" s="280"/>
      <c r="KFW64" s="280"/>
      <c r="KFX64" s="280"/>
      <c r="KFY64" s="280"/>
      <c r="KFZ64" s="280"/>
      <c r="KGA64" s="280"/>
      <c r="KGB64" s="280"/>
      <c r="KGC64" s="280"/>
      <c r="KGD64" s="280"/>
      <c r="KGE64" s="280"/>
      <c r="KGF64" s="280"/>
      <c r="KGG64" s="280"/>
      <c r="KGH64" s="280"/>
      <c r="KGI64" s="280"/>
      <c r="KGJ64" s="280"/>
      <c r="KGK64" s="280"/>
      <c r="KGL64" s="280"/>
      <c r="KGM64" s="280"/>
      <c r="KGN64" s="280"/>
      <c r="KGO64" s="280"/>
      <c r="KGP64" s="280"/>
      <c r="KGQ64" s="280"/>
      <c r="KGR64" s="280"/>
      <c r="KGS64" s="280"/>
      <c r="KGT64" s="280"/>
      <c r="KGU64" s="280"/>
      <c r="KGV64" s="280"/>
      <c r="KGW64" s="280"/>
      <c r="KGX64" s="280"/>
      <c r="KGY64" s="280"/>
      <c r="KGZ64" s="280"/>
      <c r="KHA64" s="280"/>
      <c r="KHB64" s="280"/>
      <c r="KHC64" s="280"/>
      <c r="KHD64" s="280"/>
      <c r="KHE64" s="280"/>
      <c r="KHF64" s="280"/>
      <c r="KHG64" s="280"/>
      <c r="KHH64" s="280"/>
      <c r="KHI64" s="280"/>
      <c r="KHJ64" s="280"/>
      <c r="KHK64" s="280"/>
      <c r="KHL64" s="280"/>
      <c r="KHM64" s="280"/>
      <c r="KHN64" s="280"/>
      <c r="KHO64" s="280"/>
      <c r="KHP64" s="280"/>
      <c r="KHQ64" s="280"/>
      <c r="KHR64" s="280"/>
      <c r="KHS64" s="280"/>
      <c r="KHT64" s="280"/>
      <c r="KHU64" s="280"/>
      <c r="KHV64" s="280"/>
      <c r="KHW64" s="280"/>
      <c r="KHX64" s="280"/>
      <c r="KHY64" s="280"/>
      <c r="KHZ64" s="280"/>
      <c r="KIA64" s="280"/>
      <c r="KIB64" s="280"/>
      <c r="KIC64" s="280"/>
      <c r="KID64" s="280"/>
      <c r="KIE64" s="280"/>
      <c r="KIF64" s="280"/>
      <c r="KIG64" s="280"/>
      <c r="KIH64" s="280"/>
      <c r="KII64" s="280"/>
      <c r="KIJ64" s="280"/>
      <c r="KIK64" s="280"/>
      <c r="KIL64" s="280"/>
      <c r="KIM64" s="280"/>
      <c r="KIN64" s="280"/>
      <c r="KIO64" s="280"/>
      <c r="KIP64" s="280"/>
      <c r="KIQ64" s="280"/>
      <c r="KIR64" s="280"/>
      <c r="KIS64" s="280"/>
      <c r="KIT64" s="280"/>
      <c r="KIU64" s="280"/>
      <c r="KIV64" s="280"/>
      <c r="KIW64" s="280"/>
      <c r="KIX64" s="280"/>
      <c r="KIY64" s="280"/>
      <c r="KIZ64" s="280"/>
      <c r="KJA64" s="280"/>
      <c r="KJB64" s="280"/>
      <c r="KJC64" s="280"/>
      <c r="KJD64" s="280"/>
      <c r="KJE64" s="280"/>
      <c r="KJF64" s="280"/>
      <c r="KJG64" s="280"/>
      <c r="KJH64" s="280"/>
      <c r="KJI64" s="280"/>
      <c r="KJJ64" s="280"/>
      <c r="KJK64" s="280"/>
      <c r="KJL64" s="280"/>
      <c r="KJM64" s="280"/>
      <c r="KJN64" s="280"/>
      <c r="KJO64" s="280"/>
      <c r="KJP64" s="280"/>
      <c r="KJQ64" s="280"/>
      <c r="KJR64" s="280"/>
      <c r="KJS64" s="280"/>
      <c r="KJT64" s="280"/>
      <c r="KJU64" s="280"/>
      <c r="KJV64" s="280"/>
      <c r="KJW64" s="280"/>
      <c r="KJX64" s="280"/>
      <c r="KJY64" s="280"/>
      <c r="KJZ64" s="280"/>
      <c r="KKA64" s="280"/>
      <c r="KKB64" s="280"/>
      <c r="KKC64" s="280"/>
      <c r="KKD64" s="280"/>
      <c r="KKE64" s="280"/>
      <c r="KKF64" s="280"/>
      <c r="KKG64" s="280"/>
      <c r="KKH64" s="280"/>
      <c r="KKI64" s="280"/>
      <c r="KKJ64" s="280"/>
      <c r="KKK64" s="280"/>
      <c r="KKL64" s="280"/>
      <c r="KKM64" s="280"/>
      <c r="KKN64" s="280"/>
      <c r="KKO64" s="280"/>
      <c r="KKP64" s="280"/>
      <c r="KKQ64" s="280"/>
      <c r="KKR64" s="280"/>
      <c r="KKS64" s="280"/>
      <c r="KKT64" s="280"/>
      <c r="KKU64" s="280"/>
      <c r="KKV64" s="280"/>
      <c r="KKW64" s="280"/>
      <c r="KKX64" s="280"/>
      <c r="KKY64" s="280"/>
      <c r="KKZ64" s="280"/>
      <c r="KLA64" s="280"/>
      <c r="KLB64" s="280"/>
      <c r="KLC64" s="280"/>
      <c r="KLD64" s="280"/>
      <c r="KLE64" s="280"/>
      <c r="KLF64" s="280"/>
      <c r="KLG64" s="280"/>
      <c r="KLH64" s="280"/>
      <c r="KLI64" s="280"/>
      <c r="KLJ64" s="280"/>
      <c r="KLK64" s="280"/>
      <c r="KLL64" s="280"/>
      <c r="KLM64" s="280"/>
      <c r="KLN64" s="280"/>
      <c r="KLO64" s="280"/>
      <c r="KLP64" s="280"/>
      <c r="KLQ64" s="280"/>
      <c r="KLR64" s="280"/>
      <c r="KLS64" s="280"/>
      <c r="KLT64" s="280"/>
      <c r="KLU64" s="280"/>
      <c r="KLV64" s="280"/>
      <c r="KLW64" s="280"/>
      <c r="KLX64" s="280"/>
      <c r="KLY64" s="280"/>
      <c r="KLZ64" s="280"/>
      <c r="KMA64" s="280"/>
      <c r="KMB64" s="280"/>
      <c r="KMC64" s="280"/>
      <c r="KMD64" s="280"/>
      <c r="KME64" s="280"/>
      <c r="KMF64" s="280"/>
      <c r="KMG64" s="280"/>
      <c r="KMH64" s="280"/>
      <c r="KMI64" s="280"/>
      <c r="KMJ64" s="280"/>
      <c r="KMK64" s="280"/>
      <c r="KML64" s="280"/>
      <c r="KMM64" s="280"/>
      <c r="KMN64" s="280"/>
      <c r="KMO64" s="280"/>
      <c r="KMP64" s="280"/>
      <c r="KMQ64" s="280"/>
      <c r="KMR64" s="280"/>
      <c r="KMS64" s="280"/>
      <c r="KMT64" s="280"/>
      <c r="KMU64" s="280"/>
      <c r="KMV64" s="280"/>
      <c r="KMW64" s="280"/>
      <c r="KMX64" s="280"/>
      <c r="KMY64" s="280"/>
      <c r="KMZ64" s="280"/>
      <c r="KNA64" s="280"/>
      <c r="KNB64" s="280"/>
      <c r="KNC64" s="280"/>
      <c r="KND64" s="280"/>
      <c r="KNE64" s="280"/>
      <c r="KNF64" s="280"/>
      <c r="KNG64" s="280"/>
      <c r="KNH64" s="280"/>
      <c r="KNI64" s="280"/>
      <c r="KNJ64" s="280"/>
      <c r="KNK64" s="280"/>
      <c r="KNL64" s="280"/>
      <c r="KNM64" s="280"/>
      <c r="KNN64" s="280"/>
      <c r="KNO64" s="280"/>
      <c r="KNP64" s="280"/>
      <c r="KNQ64" s="280"/>
      <c r="KNR64" s="280"/>
      <c r="KNS64" s="280"/>
      <c r="KNT64" s="280"/>
      <c r="KNU64" s="280"/>
      <c r="KNV64" s="280"/>
      <c r="KNW64" s="280"/>
      <c r="KNX64" s="280"/>
      <c r="KNY64" s="280"/>
      <c r="KNZ64" s="280"/>
      <c r="KOA64" s="280"/>
      <c r="KOB64" s="280"/>
      <c r="KOC64" s="280"/>
      <c r="KOD64" s="280"/>
      <c r="KOE64" s="280"/>
      <c r="KOF64" s="280"/>
      <c r="KOG64" s="280"/>
      <c r="KOH64" s="280"/>
      <c r="KOI64" s="280"/>
      <c r="KOJ64" s="280"/>
      <c r="KOK64" s="280"/>
      <c r="KOL64" s="280"/>
      <c r="KOM64" s="280"/>
      <c r="KON64" s="280"/>
      <c r="KOO64" s="280"/>
      <c r="KOP64" s="280"/>
      <c r="KOQ64" s="280"/>
      <c r="KOR64" s="280"/>
      <c r="KOS64" s="280"/>
      <c r="KOT64" s="280"/>
      <c r="KOU64" s="280"/>
      <c r="KOV64" s="280"/>
      <c r="KOW64" s="280"/>
      <c r="KOX64" s="280"/>
      <c r="KOY64" s="280"/>
      <c r="KOZ64" s="280"/>
      <c r="KPA64" s="280"/>
      <c r="KPB64" s="280"/>
      <c r="KPC64" s="280"/>
      <c r="KPD64" s="280"/>
      <c r="KPE64" s="280"/>
      <c r="KPF64" s="280"/>
      <c r="KPG64" s="280"/>
      <c r="KPH64" s="280"/>
      <c r="KPI64" s="280"/>
      <c r="KPJ64" s="280"/>
      <c r="KPK64" s="280"/>
      <c r="KPL64" s="280"/>
      <c r="KPM64" s="280"/>
      <c r="KPN64" s="280"/>
      <c r="KPO64" s="280"/>
      <c r="KPP64" s="280"/>
      <c r="KPQ64" s="280"/>
      <c r="KPR64" s="280"/>
      <c r="KPS64" s="280"/>
      <c r="KPT64" s="280"/>
      <c r="KPU64" s="280"/>
      <c r="KPV64" s="280"/>
      <c r="KPW64" s="280"/>
      <c r="KPX64" s="280"/>
      <c r="KPY64" s="280"/>
      <c r="KPZ64" s="280"/>
      <c r="KQA64" s="280"/>
      <c r="KQB64" s="280"/>
      <c r="KQC64" s="280"/>
      <c r="KQD64" s="280"/>
      <c r="KQE64" s="280"/>
      <c r="KQF64" s="280"/>
      <c r="KQG64" s="280"/>
      <c r="KQH64" s="280"/>
      <c r="KQI64" s="280"/>
      <c r="KQJ64" s="280"/>
      <c r="KQK64" s="280"/>
      <c r="KQL64" s="280"/>
      <c r="KQM64" s="280"/>
      <c r="KQN64" s="280"/>
      <c r="KQO64" s="280"/>
      <c r="KQP64" s="280"/>
      <c r="KQQ64" s="280"/>
      <c r="KQR64" s="280"/>
      <c r="KQS64" s="280"/>
      <c r="KQT64" s="280"/>
      <c r="KQU64" s="280"/>
      <c r="KQV64" s="280"/>
      <c r="KQW64" s="280"/>
      <c r="KQX64" s="280"/>
      <c r="KQY64" s="280"/>
      <c r="KQZ64" s="280"/>
      <c r="KRA64" s="280"/>
      <c r="KRB64" s="280"/>
      <c r="KRC64" s="280"/>
      <c r="KRD64" s="280"/>
      <c r="KRE64" s="280"/>
      <c r="KRF64" s="280"/>
      <c r="KRG64" s="280"/>
      <c r="KRH64" s="280"/>
      <c r="KRI64" s="280"/>
      <c r="KRJ64" s="280"/>
      <c r="KRK64" s="280"/>
      <c r="KRL64" s="280"/>
      <c r="KRM64" s="280"/>
      <c r="KRN64" s="280"/>
      <c r="KRO64" s="280"/>
      <c r="KRP64" s="280"/>
      <c r="KRQ64" s="280"/>
      <c r="KRR64" s="280"/>
      <c r="KRS64" s="280"/>
      <c r="KRT64" s="280"/>
      <c r="KRU64" s="280"/>
      <c r="KRV64" s="280"/>
      <c r="KRW64" s="280"/>
      <c r="KRX64" s="280"/>
      <c r="KRY64" s="280"/>
      <c r="KRZ64" s="280"/>
      <c r="KSA64" s="280"/>
      <c r="KSB64" s="280"/>
      <c r="KSC64" s="280"/>
      <c r="KSD64" s="280"/>
      <c r="KSE64" s="280"/>
      <c r="KSF64" s="280"/>
      <c r="KSG64" s="280"/>
      <c r="KSH64" s="280"/>
      <c r="KSI64" s="280"/>
      <c r="KSJ64" s="280"/>
      <c r="KSK64" s="280"/>
      <c r="KSL64" s="280"/>
      <c r="KSM64" s="280"/>
      <c r="KSN64" s="280"/>
      <c r="KSO64" s="280"/>
      <c r="KSP64" s="280"/>
      <c r="KSQ64" s="280"/>
      <c r="KSR64" s="280"/>
      <c r="KSS64" s="280"/>
      <c r="KST64" s="280"/>
      <c r="KSU64" s="280"/>
      <c r="KSV64" s="280"/>
      <c r="KSW64" s="280"/>
      <c r="KSX64" s="280"/>
      <c r="KSY64" s="280"/>
      <c r="KSZ64" s="280"/>
      <c r="KTA64" s="280"/>
      <c r="KTB64" s="280"/>
      <c r="KTC64" s="280"/>
      <c r="KTD64" s="280"/>
      <c r="KTE64" s="280"/>
      <c r="KTF64" s="280"/>
      <c r="KTG64" s="280"/>
      <c r="KTH64" s="280"/>
      <c r="KTI64" s="280"/>
      <c r="KTJ64" s="280"/>
      <c r="KTK64" s="280"/>
      <c r="KTL64" s="280"/>
      <c r="KTM64" s="280"/>
      <c r="KTN64" s="280"/>
      <c r="KTO64" s="280"/>
      <c r="KTP64" s="280"/>
      <c r="KTQ64" s="280"/>
      <c r="KTR64" s="280"/>
      <c r="KTS64" s="280"/>
      <c r="KTT64" s="280"/>
      <c r="KTU64" s="280"/>
      <c r="KTV64" s="280"/>
      <c r="KTW64" s="280"/>
      <c r="KTX64" s="280"/>
      <c r="KTY64" s="280"/>
      <c r="KTZ64" s="280"/>
      <c r="KUA64" s="280"/>
      <c r="KUB64" s="280"/>
      <c r="KUC64" s="280"/>
      <c r="KUD64" s="280"/>
      <c r="KUE64" s="280"/>
      <c r="KUF64" s="280"/>
      <c r="KUG64" s="280"/>
      <c r="KUH64" s="280"/>
      <c r="KUI64" s="280"/>
      <c r="KUJ64" s="280"/>
      <c r="KUK64" s="280"/>
      <c r="KUL64" s="280"/>
      <c r="KUM64" s="280"/>
      <c r="KUN64" s="280"/>
      <c r="KUO64" s="280"/>
      <c r="KUP64" s="280"/>
      <c r="KUQ64" s="280"/>
      <c r="KUR64" s="280"/>
      <c r="KUS64" s="280"/>
      <c r="KUT64" s="280"/>
      <c r="KUU64" s="280"/>
      <c r="KUV64" s="280"/>
      <c r="KUW64" s="280"/>
      <c r="KUX64" s="280"/>
      <c r="KUY64" s="280"/>
      <c r="KUZ64" s="280"/>
      <c r="KVA64" s="280"/>
      <c r="KVB64" s="280"/>
      <c r="KVC64" s="280"/>
      <c r="KVD64" s="280"/>
      <c r="KVE64" s="280"/>
      <c r="KVF64" s="280"/>
      <c r="KVG64" s="280"/>
      <c r="KVH64" s="280"/>
      <c r="KVI64" s="280"/>
      <c r="KVJ64" s="280"/>
      <c r="KVK64" s="280"/>
      <c r="KVL64" s="280"/>
      <c r="KVM64" s="280"/>
      <c r="KVN64" s="280"/>
      <c r="KVO64" s="280"/>
      <c r="KVP64" s="280"/>
      <c r="KVQ64" s="280"/>
      <c r="KVR64" s="280"/>
      <c r="KVS64" s="280"/>
      <c r="KVT64" s="280"/>
      <c r="KVU64" s="280"/>
      <c r="KVV64" s="280"/>
      <c r="KVW64" s="280"/>
      <c r="KVX64" s="280"/>
      <c r="KVY64" s="280"/>
      <c r="KVZ64" s="280"/>
      <c r="KWA64" s="280"/>
      <c r="KWB64" s="280"/>
      <c r="KWC64" s="280"/>
      <c r="KWD64" s="280"/>
      <c r="KWE64" s="280"/>
      <c r="KWF64" s="280"/>
      <c r="KWG64" s="280"/>
      <c r="KWH64" s="280"/>
      <c r="KWI64" s="280"/>
      <c r="KWJ64" s="280"/>
      <c r="KWK64" s="280"/>
      <c r="KWL64" s="280"/>
      <c r="KWM64" s="280"/>
      <c r="KWN64" s="280"/>
      <c r="KWO64" s="280"/>
      <c r="KWP64" s="280"/>
      <c r="KWQ64" s="280"/>
      <c r="KWR64" s="280"/>
      <c r="KWS64" s="280"/>
      <c r="KWT64" s="280"/>
      <c r="KWU64" s="280"/>
      <c r="KWV64" s="280"/>
      <c r="KWW64" s="280"/>
      <c r="KWX64" s="280"/>
      <c r="KWY64" s="280"/>
      <c r="KWZ64" s="280"/>
      <c r="KXA64" s="280"/>
      <c r="KXB64" s="280"/>
      <c r="KXC64" s="280"/>
      <c r="KXD64" s="280"/>
      <c r="KXE64" s="280"/>
      <c r="KXF64" s="280"/>
      <c r="KXG64" s="280"/>
      <c r="KXH64" s="280"/>
      <c r="KXI64" s="280"/>
      <c r="KXJ64" s="280"/>
      <c r="KXK64" s="280"/>
      <c r="KXL64" s="280"/>
      <c r="KXM64" s="280"/>
      <c r="KXN64" s="280"/>
      <c r="KXO64" s="280"/>
      <c r="KXP64" s="280"/>
      <c r="KXQ64" s="280"/>
      <c r="KXR64" s="280"/>
      <c r="KXS64" s="280"/>
      <c r="KXT64" s="280"/>
      <c r="KXU64" s="280"/>
      <c r="KXV64" s="280"/>
      <c r="KXW64" s="280"/>
      <c r="KXX64" s="280"/>
      <c r="KXY64" s="280"/>
      <c r="KXZ64" s="280"/>
      <c r="KYA64" s="280"/>
      <c r="KYB64" s="280"/>
      <c r="KYC64" s="280"/>
      <c r="KYD64" s="280"/>
      <c r="KYE64" s="280"/>
      <c r="KYF64" s="280"/>
      <c r="KYG64" s="280"/>
      <c r="KYH64" s="280"/>
      <c r="KYI64" s="280"/>
      <c r="KYJ64" s="280"/>
      <c r="KYK64" s="280"/>
      <c r="KYL64" s="280"/>
      <c r="KYM64" s="280"/>
      <c r="KYN64" s="280"/>
      <c r="KYO64" s="280"/>
      <c r="KYP64" s="280"/>
      <c r="KYQ64" s="280"/>
      <c r="KYR64" s="280"/>
      <c r="KYS64" s="280"/>
      <c r="KYT64" s="280"/>
      <c r="KYU64" s="280"/>
      <c r="KYV64" s="280"/>
      <c r="KYW64" s="280"/>
      <c r="KYX64" s="280"/>
      <c r="KYY64" s="280"/>
      <c r="KYZ64" s="280"/>
      <c r="KZA64" s="280"/>
      <c r="KZB64" s="280"/>
      <c r="KZC64" s="280"/>
      <c r="KZD64" s="280"/>
      <c r="KZE64" s="280"/>
      <c r="KZF64" s="280"/>
      <c r="KZG64" s="280"/>
      <c r="KZH64" s="280"/>
      <c r="KZI64" s="280"/>
      <c r="KZJ64" s="280"/>
      <c r="KZK64" s="280"/>
      <c r="KZL64" s="280"/>
      <c r="KZM64" s="280"/>
      <c r="KZN64" s="280"/>
      <c r="KZO64" s="280"/>
      <c r="KZP64" s="280"/>
      <c r="KZQ64" s="280"/>
      <c r="KZR64" s="280"/>
      <c r="KZS64" s="280"/>
      <c r="KZT64" s="280"/>
      <c r="KZU64" s="280"/>
      <c r="KZV64" s="280"/>
      <c r="KZW64" s="280"/>
      <c r="KZX64" s="280"/>
      <c r="KZY64" s="280"/>
      <c r="KZZ64" s="280"/>
      <c r="LAA64" s="280"/>
      <c r="LAB64" s="280"/>
      <c r="LAC64" s="280"/>
      <c r="LAD64" s="280"/>
      <c r="LAE64" s="280"/>
      <c r="LAF64" s="280"/>
      <c r="LAG64" s="280"/>
      <c r="LAH64" s="280"/>
      <c r="LAI64" s="280"/>
      <c r="LAJ64" s="280"/>
      <c r="LAK64" s="280"/>
      <c r="LAL64" s="280"/>
      <c r="LAM64" s="280"/>
      <c r="LAN64" s="280"/>
      <c r="LAO64" s="280"/>
      <c r="LAP64" s="280"/>
      <c r="LAQ64" s="280"/>
      <c r="LAR64" s="280"/>
      <c r="LAS64" s="280"/>
      <c r="LAT64" s="280"/>
      <c r="LAU64" s="280"/>
      <c r="LAV64" s="280"/>
      <c r="LAW64" s="280"/>
      <c r="LAX64" s="280"/>
      <c r="LAY64" s="280"/>
      <c r="LAZ64" s="280"/>
      <c r="LBA64" s="280"/>
      <c r="LBB64" s="280"/>
      <c r="LBC64" s="280"/>
      <c r="LBD64" s="280"/>
      <c r="LBE64" s="280"/>
      <c r="LBF64" s="280"/>
      <c r="LBG64" s="280"/>
      <c r="LBH64" s="280"/>
      <c r="LBI64" s="280"/>
      <c r="LBJ64" s="280"/>
      <c r="LBK64" s="280"/>
      <c r="LBL64" s="280"/>
      <c r="LBM64" s="280"/>
      <c r="LBN64" s="280"/>
      <c r="LBO64" s="280"/>
      <c r="LBP64" s="280"/>
      <c r="LBQ64" s="280"/>
      <c r="LBR64" s="280"/>
      <c r="LBS64" s="280"/>
      <c r="LBT64" s="280"/>
      <c r="LBU64" s="280"/>
      <c r="LBV64" s="280"/>
      <c r="LBW64" s="280"/>
      <c r="LBX64" s="280"/>
      <c r="LBY64" s="280"/>
      <c r="LBZ64" s="280"/>
      <c r="LCA64" s="280"/>
      <c r="LCB64" s="280"/>
      <c r="LCC64" s="280"/>
      <c r="LCD64" s="280"/>
      <c r="LCE64" s="280"/>
      <c r="LCF64" s="280"/>
      <c r="LCG64" s="280"/>
      <c r="LCH64" s="280"/>
      <c r="LCI64" s="280"/>
      <c r="LCJ64" s="280"/>
      <c r="LCK64" s="280"/>
      <c r="LCL64" s="280"/>
      <c r="LCM64" s="280"/>
      <c r="LCN64" s="280"/>
      <c r="LCO64" s="280"/>
      <c r="LCP64" s="280"/>
      <c r="LCQ64" s="280"/>
      <c r="LCR64" s="280"/>
      <c r="LCS64" s="280"/>
      <c r="LCT64" s="280"/>
      <c r="LCU64" s="280"/>
      <c r="LCV64" s="280"/>
      <c r="LCW64" s="280"/>
      <c r="LCX64" s="280"/>
      <c r="LCY64" s="280"/>
      <c r="LCZ64" s="280"/>
      <c r="LDA64" s="280"/>
      <c r="LDB64" s="280"/>
      <c r="LDC64" s="280"/>
      <c r="LDD64" s="280"/>
      <c r="LDE64" s="280"/>
      <c r="LDF64" s="280"/>
      <c r="LDG64" s="280"/>
      <c r="LDH64" s="280"/>
      <c r="LDI64" s="280"/>
      <c r="LDJ64" s="280"/>
      <c r="LDK64" s="280"/>
      <c r="LDL64" s="280"/>
      <c r="LDM64" s="280"/>
      <c r="LDN64" s="280"/>
      <c r="LDO64" s="280"/>
      <c r="LDP64" s="280"/>
      <c r="LDQ64" s="280"/>
      <c r="LDR64" s="280"/>
      <c r="LDS64" s="280"/>
      <c r="LDT64" s="280"/>
      <c r="LDU64" s="280"/>
      <c r="LDV64" s="280"/>
      <c r="LDW64" s="280"/>
      <c r="LDX64" s="280"/>
      <c r="LDY64" s="280"/>
      <c r="LDZ64" s="280"/>
      <c r="LEA64" s="280"/>
      <c r="LEB64" s="280"/>
      <c r="LEC64" s="280"/>
      <c r="LED64" s="280"/>
      <c r="LEE64" s="280"/>
      <c r="LEF64" s="280"/>
      <c r="LEG64" s="280"/>
      <c r="LEH64" s="280"/>
      <c r="LEI64" s="280"/>
      <c r="LEJ64" s="280"/>
      <c r="LEK64" s="280"/>
      <c r="LEL64" s="280"/>
      <c r="LEM64" s="280"/>
      <c r="LEN64" s="280"/>
      <c r="LEO64" s="280"/>
      <c r="LEP64" s="280"/>
      <c r="LEQ64" s="280"/>
      <c r="LER64" s="280"/>
      <c r="LES64" s="280"/>
      <c r="LET64" s="280"/>
      <c r="LEU64" s="280"/>
      <c r="LEV64" s="280"/>
      <c r="LEW64" s="280"/>
      <c r="LEX64" s="280"/>
      <c r="LEY64" s="280"/>
      <c r="LEZ64" s="280"/>
      <c r="LFA64" s="280"/>
      <c r="LFB64" s="280"/>
      <c r="LFC64" s="280"/>
      <c r="LFD64" s="280"/>
      <c r="LFE64" s="280"/>
      <c r="LFF64" s="280"/>
      <c r="LFG64" s="280"/>
      <c r="LFH64" s="280"/>
      <c r="LFI64" s="280"/>
      <c r="LFJ64" s="280"/>
      <c r="LFK64" s="280"/>
      <c r="LFL64" s="280"/>
      <c r="LFM64" s="280"/>
      <c r="LFN64" s="280"/>
      <c r="LFO64" s="280"/>
      <c r="LFP64" s="280"/>
      <c r="LFQ64" s="280"/>
      <c r="LFR64" s="280"/>
      <c r="LFS64" s="280"/>
      <c r="LFT64" s="280"/>
      <c r="LFU64" s="280"/>
      <c r="LFV64" s="280"/>
      <c r="LFW64" s="280"/>
      <c r="LFX64" s="280"/>
      <c r="LFY64" s="280"/>
      <c r="LFZ64" s="280"/>
      <c r="LGA64" s="280"/>
      <c r="LGB64" s="280"/>
      <c r="LGC64" s="280"/>
      <c r="LGD64" s="280"/>
      <c r="LGE64" s="280"/>
      <c r="LGF64" s="280"/>
      <c r="LGG64" s="280"/>
      <c r="LGH64" s="280"/>
      <c r="LGI64" s="280"/>
      <c r="LGJ64" s="280"/>
      <c r="LGK64" s="280"/>
      <c r="LGL64" s="280"/>
      <c r="LGM64" s="280"/>
      <c r="LGN64" s="280"/>
      <c r="LGO64" s="280"/>
      <c r="LGP64" s="280"/>
      <c r="LGQ64" s="280"/>
      <c r="LGR64" s="280"/>
      <c r="LGS64" s="280"/>
      <c r="LGT64" s="280"/>
      <c r="LGU64" s="280"/>
      <c r="LGV64" s="280"/>
      <c r="LGW64" s="280"/>
      <c r="LGX64" s="280"/>
      <c r="LGY64" s="280"/>
      <c r="LGZ64" s="280"/>
      <c r="LHA64" s="280"/>
      <c r="LHB64" s="280"/>
      <c r="LHC64" s="280"/>
      <c r="LHD64" s="280"/>
      <c r="LHE64" s="280"/>
      <c r="LHF64" s="280"/>
      <c r="LHG64" s="280"/>
      <c r="LHH64" s="280"/>
      <c r="LHI64" s="280"/>
      <c r="LHJ64" s="280"/>
      <c r="LHK64" s="280"/>
      <c r="LHL64" s="280"/>
      <c r="LHM64" s="280"/>
      <c r="LHN64" s="280"/>
      <c r="LHO64" s="280"/>
      <c r="LHP64" s="280"/>
      <c r="LHQ64" s="280"/>
      <c r="LHR64" s="280"/>
      <c r="LHS64" s="280"/>
      <c r="LHT64" s="280"/>
      <c r="LHU64" s="280"/>
      <c r="LHV64" s="280"/>
      <c r="LHW64" s="280"/>
      <c r="LHX64" s="280"/>
      <c r="LHY64" s="280"/>
      <c r="LHZ64" s="280"/>
      <c r="LIA64" s="280"/>
      <c r="LIB64" s="280"/>
      <c r="LIC64" s="280"/>
      <c r="LID64" s="280"/>
      <c r="LIE64" s="280"/>
      <c r="LIF64" s="280"/>
      <c r="LIG64" s="280"/>
      <c r="LIH64" s="280"/>
      <c r="LII64" s="280"/>
      <c r="LIJ64" s="280"/>
      <c r="LIK64" s="280"/>
      <c r="LIL64" s="280"/>
      <c r="LIM64" s="280"/>
      <c r="LIN64" s="280"/>
      <c r="LIO64" s="280"/>
      <c r="LIP64" s="280"/>
      <c r="LIQ64" s="280"/>
      <c r="LIR64" s="280"/>
      <c r="LIS64" s="280"/>
      <c r="LIT64" s="280"/>
      <c r="LIU64" s="280"/>
      <c r="LIV64" s="280"/>
      <c r="LIW64" s="280"/>
      <c r="LIX64" s="280"/>
      <c r="LIY64" s="280"/>
      <c r="LIZ64" s="280"/>
      <c r="LJA64" s="280"/>
      <c r="LJB64" s="280"/>
      <c r="LJC64" s="280"/>
      <c r="LJD64" s="280"/>
      <c r="LJE64" s="280"/>
      <c r="LJF64" s="280"/>
      <c r="LJG64" s="280"/>
      <c r="LJH64" s="280"/>
      <c r="LJI64" s="280"/>
      <c r="LJJ64" s="280"/>
      <c r="LJK64" s="280"/>
      <c r="LJL64" s="280"/>
      <c r="LJM64" s="280"/>
      <c r="LJN64" s="280"/>
      <c r="LJO64" s="280"/>
      <c r="LJP64" s="280"/>
      <c r="LJQ64" s="280"/>
      <c r="LJR64" s="280"/>
      <c r="LJS64" s="280"/>
      <c r="LJT64" s="280"/>
      <c r="LJU64" s="280"/>
      <c r="LJV64" s="280"/>
      <c r="LJW64" s="280"/>
      <c r="LJX64" s="280"/>
      <c r="LJY64" s="280"/>
      <c r="LJZ64" s="280"/>
      <c r="LKA64" s="280"/>
      <c r="LKB64" s="280"/>
      <c r="LKC64" s="280"/>
      <c r="LKD64" s="280"/>
      <c r="LKE64" s="280"/>
      <c r="LKF64" s="280"/>
      <c r="LKG64" s="280"/>
      <c r="LKH64" s="280"/>
      <c r="LKI64" s="280"/>
      <c r="LKJ64" s="280"/>
      <c r="LKK64" s="280"/>
      <c r="LKL64" s="280"/>
      <c r="LKM64" s="280"/>
      <c r="LKN64" s="280"/>
      <c r="LKO64" s="280"/>
      <c r="LKP64" s="280"/>
      <c r="LKQ64" s="280"/>
      <c r="LKR64" s="280"/>
      <c r="LKS64" s="280"/>
      <c r="LKT64" s="280"/>
      <c r="LKU64" s="280"/>
      <c r="LKV64" s="280"/>
      <c r="LKW64" s="280"/>
      <c r="LKX64" s="280"/>
      <c r="LKY64" s="280"/>
      <c r="LKZ64" s="280"/>
      <c r="LLA64" s="280"/>
      <c r="LLB64" s="280"/>
      <c r="LLC64" s="280"/>
      <c r="LLD64" s="280"/>
      <c r="LLE64" s="280"/>
      <c r="LLF64" s="280"/>
      <c r="LLG64" s="280"/>
      <c r="LLH64" s="280"/>
      <c r="LLI64" s="280"/>
      <c r="LLJ64" s="280"/>
      <c r="LLK64" s="280"/>
      <c r="LLL64" s="280"/>
      <c r="LLM64" s="280"/>
      <c r="LLN64" s="280"/>
      <c r="LLO64" s="280"/>
      <c r="LLP64" s="280"/>
      <c r="LLQ64" s="280"/>
      <c r="LLR64" s="280"/>
      <c r="LLS64" s="280"/>
      <c r="LLT64" s="280"/>
      <c r="LLU64" s="280"/>
      <c r="LLV64" s="280"/>
      <c r="LLW64" s="280"/>
      <c r="LLX64" s="280"/>
      <c r="LLY64" s="280"/>
      <c r="LLZ64" s="280"/>
      <c r="LMA64" s="280"/>
      <c r="LMB64" s="280"/>
      <c r="LMC64" s="280"/>
      <c r="LMD64" s="280"/>
      <c r="LME64" s="280"/>
      <c r="LMF64" s="280"/>
      <c r="LMG64" s="280"/>
      <c r="LMH64" s="280"/>
      <c r="LMI64" s="280"/>
      <c r="LMJ64" s="280"/>
      <c r="LMK64" s="280"/>
      <c r="LML64" s="280"/>
      <c r="LMM64" s="280"/>
      <c r="LMN64" s="280"/>
      <c r="LMO64" s="280"/>
      <c r="LMP64" s="280"/>
      <c r="LMQ64" s="280"/>
      <c r="LMR64" s="280"/>
      <c r="LMS64" s="280"/>
      <c r="LMT64" s="280"/>
      <c r="LMU64" s="280"/>
      <c r="LMV64" s="280"/>
      <c r="LMW64" s="280"/>
      <c r="LMX64" s="280"/>
      <c r="LMY64" s="280"/>
      <c r="LMZ64" s="280"/>
      <c r="LNA64" s="280"/>
      <c r="LNB64" s="280"/>
      <c r="LNC64" s="280"/>
      <c r="LND64" s="280"/>
      <c r="LNE64" s="280"/>
      <c r="LNF64" s="280"/>
      <c r="LNG64" s="280"/>
      <c r="LNH64" s="280"/>
      <c r="LNI64" s="280"/>
      <c r="LNJ64" s="280"/>
      <c r="LNK64" s="280"/>
      <c r="LNL64" s="280"/>
      <c r="LNM64" s="280"/>
      <c r="LNN64" s="280"/>
      <c r="LNO64" s="280"/>
      <c r="LNP64" s="280"/>
      <c r="LNQ64" s="280"/>
      <c r="LNR64" s="280"/>
      <c r="LNS64" s="280"/>
      <c r="LNT64" s="280"/>
      <c r="LNU64" s="280"/>
      <c r="LNV64" s="280"/>
      <c r="LNW64" s="280"/>
      <c r="LNX64" s="280"/>
      <c r="LNY64" s="280"/>
      <c r="LNZ64" s="280"/>
      <c r="LOA64" s="280"/>
      <c r="LOB64" s="280"/>
      <c r="LOC64" s="280"/>
      <c r="LOD64" s="280"/>
      <c r="LOE64" s="280"/>
      <c r="LOF64" s="280"/>
      <c r="LOG64" s="280"/>
      <c r="LOH64" s="280"/>
      <c r="LOI64" s="280"/>
      <c r="LOJ64" s="280"/>
      <c r="LOK64" s="280"/>
      <c r="LOL64" s="280"/>
      <c r="LOM64" s="280"/>
      <c r="LON64" s="280"/>
      <c r="LOO64" s="280"/>
      <c r="LOP64" s="280"/>
      <c r="LOQ64" s="280"/>
      <c r="LOR64" s="280"/>
      <c r="LOS64" s="280"/>
      <c r="LOT64" s="280"/>
      <c r="LOU64" s="280"/>
      <c r="LOV64" s="280"/>
      <c r="LOW64" s="280"/>
      <c r="LOX64" s="280"/>
      <c r="LOY64" s="280"/>
      <c r="LOZ64" s="280"/>
      <c r="LPA64" s="280"/>
      <c r="LPB64" s="280"/>
      <c r="LPC64" s="280"/>
      <c r="LPD64" s="280"/>
      <c r="LPE64" s="280"/>
      <c r="LPF64" s="280"/>
      <c r="LPG64" s="280"/>
      <c r="LPH64" s="280"/>
      <c r="LPI64" s="280"/>
      <c r="LPJ64" s="280"/>
      <c r="LPK64" s="280"/>
      <c r="LPL64" s="280"/>
      <c r="LPM64" s="280"/>
      <c r="LPN64" s="280"/>
      <c r="LPO64" s="280"/>
      <c r="LPP64" s="280"/>
      <c r="LPQ64" s="280"/>
      <c r="LPR64" s="280"/>
      <c r="LPS64" s="280"/>
      <c r="LPT64" s="280"/>
      <c r="LPU64" s="280"/>
      <c r="LPV64" s="280"/>
      <c r="LPW64" s="280"/>
      <c r="LPX64" s="280"/>
      <c r="LPY64" s="280"/>
      <c r="LPZ64" s="280"/>
      <c r="LQA64" s="280"/>
      <c r="LQB64" s="280"/>
      <c r="LQC64" s="280"/>
      <c r="LQD64" s="280"/>
      <c r="LQE64" s="280"/>
      <c r="LQF64" s="280"/>
      <c r="LQG64" s="280"/>
      <c r="LQH64" s="280"/>
      <c r="LQI64" s="280"/>
      <c r="LQJ64" s="280"/>
      <c r="LQK64" s="280"/>
      <c r="LQL64" s="280"/>
      <c r="LQM64" s="280"/>
      <c r="LQN64" s="280"/>
      <c r="LQO64" s="280"/>
      <c r="LQP64" s="280"/>
      <c r="LQQ64" s="280"/>
      <c r="LQR64" s="280"/>
      <c r="LQS64" s="280"/>
      <c r="LQT64" s="280"/>
      <c r="LQU64" s="280"/>
      <c r="LQV64" s="280"/>
      <c r="LQW64" s="280"/>
      <c r="LQX64" s="280"/>
      <c r="LQY64" s="280"/>
      <c r="LQZ64" s="280"/>
      <c r="LRA64" s="280"/>
      <c r="LRB64" s="280"/>
      <c r="LRC64" s="280"/>
      <c r="LRD64" s="280"/>
      <c r="LRE64" s="280"/>
      <c r="LRF64" s="280"/>
      <c r="LRG64" s="280"/>
      <c r="LRH64" s="280"/>
      <c r="LRI64" s="280"/>
      <c r="LRJ64" s="280"/>
      <c r="LRK64" s="280"/>
      <c r="LRL64" s="280"/>
      <c r="LRM64" s="280"/>
      <c r="LRN64" s="280"/>
      <c r="LRO64" s="280"/>
      <c r="LRP64" s="280"/>
      <c r="LRQ64" s="280"/>
      <c r="LRR64" s="280"/>
      <c r="LRS64" s="280"/>
      <c r="LRT64" s="280"/>
      <c r="LRU64" s="280"/>
      <c r="LRV64" s="280"/>
      <c r="LRW64" s="280"/>
      <c r="LRX64" s="280"/>
      <c r="LRY64" s="280"/>
      <c r="LRZ64" s="280"/>
      <c r="LSA64" s="280"/>
      <c r="LSB64" s="280"/>
      <c r="LSC64" s="280"/>
      <c r="LSD64" s="280"/>
      <c r="LSE64" s="280"/>
      <c r="LSF64" s="280"/>
      <c r="LSG64" s="280"/>
      <c r="LSH64" s="280"/>
      <c r="LSI64" s="280"/>
      <c r="LSJ64" s="280"/>
      <c r="LSK64" s="280"/>
      <c r="LSL64" s="280"/>
      <c r="LSM64" s="280"/>
      <c r="LSN64" s="280"/>
      <c r="LSO64" s="280"/>
      <c r="LSP64" s="280"/>
      <c r="LSQ64" s="280"/>
      <c r="LSR64" s="280"/>
      <c r="LSS64" s="280"/>
      <c r="LST64" s="280"/>
      <c r="LSU64" s="280"/>
      <c r="LSV64" s="280"/>
      <c r="LSW64" s="280"/>
      <c r="LSX64" s="280"/>
      <c r="LSY64" s="280"/>
      <c r="LSZ64" s="280"/>
      <c r="LTA64" s="280"/>
      <c r="LTB64" s="280"/>
      <c r="LTC64" s="280"/>
      <c r="LTD64" s="280"/>
      <c r="LTE64" s="280"/>
      <c r="LTF64" s="280"/>
      <c r="LTG64" s="280"/>
      <c r="LTH64" s="280"/>
      <c r="LTI64" s="280"/>
      <c r="LTJ64" s="280"/>
      <c r="LTK64" s="280"/>
      <c r="LTL64" s="280"/>
      <c r="LTM64" s="280"/>
      <c r="LTN64" s="280"/>
      <c r="LTO64" s="280"/>
      <c r="LTP64" s="280"/>
      <c r="LTQ64" s="280"/>
      <c r="LTR64" s="280"/>
      <c r="LTS64" s="280"/>
      <c r="LTT64" s="280"/>
      <c r="LTU64" s="280"/>
      <c r="LTV64" s="280"/>
      <c r="LTW64" s="280"/>
      <c r="LTX64" s="280"/>
      <c r="LTY64" s="280"/>
      <c r="LTZ64" s="280"/>
      <c r="LUA64" s="280"/>
      <c r="LUB64" s="280"/>
      <c r="LUC64" s="280"/>
      <c r="LUD64" s="280"/>
      <c r="LUE64" s="280"/>
      <c r="LUF64" s="280"/>
      <c r="LUG64" s="280"/>
      <c r="LUH64" s="280"/>
      <c r="LUI64" s="280"/>
      <c r="LUJ64" s="280"/>
      <c r="LUK64" s="280"/>
      <c r="LUL64" s="280"/>
      <c r="LUM64" s="280"/>
      <c r="LUN64" s="280"/>
      <c r="LUO64" s="280"/>
      <c r="LUP64" s="280"/>
      <c r="LUQ64" s="280"/>
      <c r="LUR64" s="280"/>
      <c r="LUS64" s="280"/>
      <c r="LUT64" s="280"/>
      <c r="LUU64" s="280"/>
      <c r="LUV64" s="280"/>
      <c r="LUW64" s="280"/>
      <c r="LUX64" s="280"/>
      <c r="LUY64" s="280"/>
      <c r="LUZ64" s="280"/>
      <c r="LVA64" s="280"/>
      <c r="LVB64" s="280"/>
      <c r="LVC64" s="280"/>
      <c r="LVD64" s="280"/>
      <c r="LVE64" s="280"/>
      <c r="LVF64" s="280"/>
      <c r="LVG64" s="280"/>
      <c r="LVH64" s="280"/>
      <c r="LVI64" s="280"/>
      <c r="LVJ64" s="280"/>
      <c r="LVK64" s="280"/>
      <c r="LVL64" s="280"/>
      <c r="LVM64" s="280"/>
      <c r="LVN64" s="280"/>
      <c r="LVO64" s="280"/>
      <c r="LVP64" s="280"/>
      <c r="LVQ64" s="280"/>
      <c r="LVR64" s="280"/>
      <c r="LVS64" s="280"/>
      <c r="LVT64" s="280"/>
      <c r="LVU64" s="280"/>
      <c r="LVV64" s="280"/>
      <c r="LVW64" s="280"/>
      <c r="LVX64" s="280"/>
      <c r="LVY64" s="280"/>
      <c r="LVZ64" s="280"/>
      <c r="LWA64" s="280"/>
      <c r="LWB64" s="280"/>
      <c r="LWC64" s="280"/>
      <c r="LWD64" s="280"/>
      <c r="LWE64" s="280"/>
      <c r="LWF64" s="280"/>
      <c r="LWG64" s="280"/>
      <c r="LWH64" s="280"/>
      <c r="LWI64" s="280"/>
      <c r="LWJ64" s="280"/>
      <c r="LWK64" s="280"/>
      <c r="LWL64" s="280"/>
      <c r="LWM64" s="280"/>
      <c r="LWN64" s="280"/>
      <c r="LWO64" s="280"/>
      <c r="LWP64" s="280"/>
      <c r="LWQ64" s="280"/>
      <c r="LWR64" s="280"/>
      <c r="LWS64" s="280"/>
      <c r="LWT64" s="280"/>
      <c r="LWU64" s="280"/>
      <c r="LWV64" s="280"/>
      <c r="LWW64" s="280"/>
      <c r="LWX64" s="280"/>
      <c r="LWY64" s="280"/>
      <c r="LWZ64" s="280"/>
      <c r="LXA64" s="280"/>
      <c r="LXB64" s="280"/>
      <c r="LXC64" s="280"/>
      <c r="LXD64" s="280"/>
      <c r="LXE64" s="280"/>
      <c r="LXF64" s="280"/>
      <c r="LXG64" s="280"/>
      <c r="LXH64" s="280"/>
      <c r="LXI64" s="280"/>
      <c r="LXJ64" s="280"/>
      <c r="LXK64" s="280"/>
      <c r="LXL64" s="280"/>
      <c r="LXM64" s="280"/>
      <c r="LXN64" s="280"/>
      <c r="LXO64" s="280"/>
      <c r="LXP64" s="280"/>
      <c r="LXQ64" s="280"/>
      <c r="LXR64" s="280"/>
      <c r="LXS64" s="280"/>
      <c r="LXT64" s="280"/>
      <c r="LXU64" s="280"/>
      <c r="LXV64" s="280"/>
      <c r="LXW64" s="280"/>
      <c r="LXX64" s="280"/>
      <c r="LXY64" s="280"/>
      <c r="LXZ64" s="280"/>
      <c r="LYA64" s="280"/>
      <c r="LYB64" s="280"/>
      <c r="LYC64" s="280"/>
      <c r="LYD64" s="280"/>
      <c r="LYE64" s="280"/>
      <c r="LYF64" s="280"/>
      <c r="LYG64" s="280"/>
      <c r="LYH64" s="280"/>
      <c r="LYI64" s="280"/>
      <c r="LYJ64" s="280"/>
      <c r="LYK64" s="280"/>
      <c r="LYL64" s="280"/>
      <c r="LYM64" s="280"/>
      <c r="LYN64" s="280"/>
      <c r="LYO64" s="280"/>
      <c r="LYP64" s="280"/>
      <c r="LYQ64" s="280"/>
      <c r="LYR64" s="280"/>
      <c r="LYS64" s="280"/>
      <c r="LYT64" s="280"/>
      <c r="LYU64" s="280"/>
      <c r="LYV64" s="280"/>
      <c r="LYW64" s="280"/>
      <c r="LYX64" s="280"/>
      <c r="LYY64" s="280"/>
      <c r="LYZ64" s="280"/>
      <c r="LZA64" s="280"/>
      <c r="LZB64" s="280"/>
      <c r="LZC64" s="280"/>
      <c r="LZD64" s="280"/>
      <c r="LZE64" s="280"/>
      <c r="LZF64" s="280"/>
      <c r="LZG64" s="280"/>
      <c r="LZH64" s="280"/>
      <c r="LZI64" s="280"/>
      <c r="LZJ64" s="280"/>
      <c r="LZK64" s="280"/>
      <c r="LZL64" s="280"/>
      <c r="LZM64" s="280"/>
      <c r="LZN64" s="280"/>
      <c r="LZO64" s="280"/>
      <c r="LZP64" s="280"/>
      <c r="LZQ64" s="280"/>
      <c r="LZR64" s="280"/>
      <c r="LZS64" s="280"/>
      <c r="LZT64" s="280"/>
      <c r="LZU64" s="280"/>
      <c r="LZV64" s="280"/>
      <c r="LZW64" s="280"/>
      <c r="LZX64" s="280"/>
      <c r="LZY64" s="280"/>
      <c r="LZZ64" s="280"/>
      <c r="MAA64" s="280"/>
      <c r="MAB64" s="280"/>
      <c r="MAC64" s="280"/>
      <c r="MAD64" s="280"/>
      <c r="MAE64" s="280"/>
      <c r="MAF64" s="280"/>
      <c r="MAG64" s="280"/>
      <c r="MAH64" s="280"/>
      <c r="MAI64" s="280"/>
      <c r="MAJ64" s="280"/>
      <c r="MAK64" s="280"/>
      <c r="MAL64" s="280"/>
      <c r="MAM64" s="280"/>
      <c r="MAN64" s="280"/>
      <c r="MAO64" s="280"/>
      <c r="MAP64" s="280"/>
      <c r="MAQ64" s="280"/>
      <c r="MAR64" s="280"/>
      <c r="MAS64" s="280"/>
      <c r="MAT64" s="280"/>
      <c r="MAU64" s="280"/>
      <c r="MAV64" s="280"/>
      <c r="MAW64" s="280"/>
      <c r="MAX64" s="280"/>
      <c r="MAY64" s="280"/>
      <c r="MAZ64" s="280"/>
      <c r="MBA64" s="280"/>
      <c r="MBB64" s="280"/>
      <c r="MBC64" s="280"/>
      <c r="MBD64" s="280"/>
      <c r="MBE64" s="280"/>
      <c r="MBF64" s="280"/>
      <c r="MBG64" s="280"/>
      <c r="MBH64" s="280"/>
      <c r="MBI64" s="280"/>
      <c r="MBJ64" s="280"/>
      <c r="MBK64" s="280"/>
      <c r="MBL64" s="280"/>
      <c r="MBM64" s="280"/>
      <c r="MBN64" s="280"/>
      <c r="MBO64" s="280"/>
      <c r="MBP64" s="280"/>
      <c r="MBQ64" s="280"/>
      <c r="MBR64" s="280"/>
      <c r="MBS64" s="280"/>
      <c r="MBT64" s="280"/>
      <c r="MBU64" s="280"/>
      <c r="MBV64" s="280"/>
      <c r="MBW64" s="280"/>
      <c r="MBX64" s="280"/>
      <c r="MBY64" s="280"/>
      <c r="MBZ64" s="280"/>
      <c r="MCA64" s="280"/>
      <c r="MCB64" s="280"/>
      <c r="MCC64" s="280"/>
      <c r="MCD64" s="280"/>
      <c r="MCE64" s="280"/>
      <c r="MCF64" s="280"/>
      <c r="MCG64" s="280"/>
      <c r="MCH64" s="280"/>
      <c r="MCI64" s="280"/>
      <c r="MCJ64" s="280"/>
      <c r="MCK64" s="280"/>
      <c r="MCL64" s="280"/>
      <c r="MCM64" s="280"/>
      <c r="MCN64" s="280"/>
      <c r="MCO64" s="280"/>
      <c r="MCP64" s="280"/>
      <c r="MCQ64" s="280"/>
      <c r="MCR64" s="280"/>
      <c r="MCS64" s="280"/>
      <c r="MCT64" s="280"/>
      <c r="MCU64" s="280"/>
      <c r="MCV64" s="280"/>
      <c r="MCW64" s="280"/>
      <c r="MCX64" s="280"/>
      <c r="MCY64" s="280"/>
      <c r="MCZ64" s="280"/>
      <c r="MDA64" s="280"/>
      <c r="MDB64" s="280"/>
      <c r="MDC64" s="280"/>
      <c r="MDD64" s="280"/>
      <c r="MDE64" s="280"/>
      <c r="MDF64" s="280"/>
      <c r="MDG64" s="280"/>
      <c r="MDH64" s="280"/>
      <c r="MDI64" s="280"/>
      <c r="MDJ64" s="280"/>
      <c r="MDK64" s="280"/>
      <c r="MDL64" s="280"/>
      <c r="MDM64" s="280"/>
      <c r="MDN64" s="280"/>
      <c r="MDO64" s="280"/>
      <c r="MDP64" s="280"/>
      <c r="MDQ64" s="280"/>
      <c r="MDR64" s="280"/>
      <c r="MDS64" s="280"/>
      <c r="MDT64" s="280"/>
      <c r="MDU64" s="280"/>
      <c r="MDV64" s="280"/>
      <c r="MDW64" s="280"/>
      <c r="MDX64" s="280"/>
      <c r="MDY64" s="280"/>
      <c r="MDZ64" s="280"/>
      <c r="MEA64" s="280"/>
      <c r="MEB64" s="280"/>
      <c r="MEC64" s="280"/>
      <c r="MED64" s="280"/>
      <c r="MEE64" s="280"/>
      <c r="MEF64" s="280"/>
      <c r="MEG64" s="280"/>
      <c r="MEH64" s="280"/>
      <c r="MEI64" s="280"/>
      <c r="MEJ64" s="280"/>
      <c r="MEK64" s="280"/>
      <c r="MEL64" s="280"/>
      <c r="MEM64" s="280"/>
      <c r="MEN64" s="280"/>
      <c r="MEO64" s="280"/>
      <c r="MEP64" s="280"/>
      <c r="MEQ64" s="280"/>
      <c r="MER64" s="280"/>
      <c r="MES64" s="280"/>
      <c r="MET64" s="280"/>
      <c r="MEU64" s="280"/>
      <c r="MEV64" s="280"/>
      <c r="MEW64" s="280"/>
      <c r="MEX64" s="280"/>
      <c r="MEY64" s="280"/>
      <c r="MEZ64" s="280"/>
      <c r="MFA64" s="280"/>
      <c r="MFB64" s="280"/>
      <c r="MFC64" s="280"/>
      <c r="MFD64" s="280"/>
      <c r="MFE64" s="280"/>
      <c r="MFF64" s="280"/>
      <c r="MFG64" s="280"/>
      <c r="MFH64" s="280"/>
      <c r="MFI64" s="280"/>
      <c r="MFJ64" s="280"/>
      <c r="MFK64" s="280"/>
      <c r="MFL64" s="280"/>
      <c r="MFM64" s="280"/>
      <c r="MFN64" s="280"/>
      <c r="MFO64" s="280"/>
      <c r="MFP64" s="280"/>
      <c r="MFQ64" s="280"/>
      <c r="MFR64" s="280"/>
      <c r="MFS64" s="280"/>
      <c r="MFT64" s="280"/>
      <c r="MFU64" s="280"/>
      <c r="MFV64" s="280"/>
      <c r="MFW64" s="280"/>
      <c r="MFX64" s="280"/>
      <c r="MFY64" s="280"/>
      <c r="MFZ64" s="280"/>
      <c r="MGA64" s="280"/>
      <c r="MGB64" s="280"/>
      <c r="MGC64" s="280"/>
      <c r="MGD64" s="280"/>
      <c r="MGE64" s="280"/>
      <c r="MGF64" s="280"/>
      <c r="MGG64" s="280"/>
      <c r="MGH64" s="280"/>
      <c r="MGI64" s="280"/>
      <c r="MGJ64" s="280"/>
      <c r="MGK64" s="280"/>
      <c r="MGL64" s="280"/>
      <c r="MGM64" s="280"/>
      <c r="MGN64" s="280"/>
      <c r="MGO64" s="280"/>
      <c r="MGP64" s="280"/>
      <c r="MGQ64" s="280"/>
      <c r="MGR64" s="280"/>
      <c r="MGS64" s="280"/>
      <c r="MGT64" s="280"/>
      <c r="MGU64" s="280"/>
      <c r="MGV64" s="280"/>
      <c r="MGW64" s="280"/>
      <c r="MGX64" s="280"/>
      <c r="MGY64" s="280"/>
      <c r="MGZ64" s="280"/>
      <c r="MHA64" s="280"/>
      <c r="MHB64" s="280"/>
      <c r="MHC64" s="280"/>
      <c r="MHD64" s="280"/>
      <c r="MHE64" s="280"/>
      <c r="MHF64" s="280"/>
      <c r="MHG64" s="280"/>
      <c r="MHH64" s="280"/>
      <c r="MHI64" s="280"/>
      <c r="MHJ64" s="280"/>
      <c r="MHK64" s="280"/>
      <c r="MHL64" s="280"/>
      <c r="MHM64" s="280"/>
      <c r="MHN64" s="280"/>
      <c r="MHO64" s="280"/>
      <c r="MHP64" s="280"/>
      <c r="MHQ64" s="280"/>
      <c r="MHR64" s="280"/>
      <c r="MHS64" s="280"/>
      <c r="MHT64" s="280"/>
      <c r="MHU64" s="280"/>
      <c r="MHV64" s="280"/>
      <c r="MHW64" s="280"/>
      <c r="MHX64" s="280"/>
      <c r="MHY64" s="280"/>
      <c r="MHZ64" s="280"/>
      <c r="MIA64" s="280"/>
      <c r="MIB64" s="280"/>
      <c r="MIC64" s="280"/>
      <c r="MID64" s="280"/>
      <c r="MIE64" s="280"/>
      <c r="MIF64" s="280"/>
      <c r="MIG64" s="280"/>
      <c r="MIH64" s="280"/>
      <c r="MII64" s="280"/>
      <c r="MIJ64" s="280"/>
      <c r="MIK64" s="280"/>
      <c r="MIL64" s="280"/>
      <c r="MIM64" s="280"/>
      <c r="MIN64" s="280"/>
      <c r="MIO64" s="280"/>
      <c r="MIP64" s="280"/>
      <c r="MIQ64" s="280"/>
      <c r="MIR64" s="280"/>
      <c r="MIS64" s="280"/>
      <c r="MIT64" s="280"/>
      <c r="MIU64" s="280"/>
      <c r="MIV64" s="280"/>
      <c r="MIW64" s="280"/>
      <c r="MIX64" s="280"/>
      <c r="MIY64" s="280"/>
      <c r="MIZ64" s="280"/>
      <c r="MJA64" s="280"/>
      <c r="MJB64" s="280"/>
      <c r="MJC64" s="280"/>
      <c r="MJD64" s="280"/>
      <c r="MJE64" s="280"/>
      <c r="MJF64" s="280"/>
      <c r="MJG64" s="280"/>
      <c r="MJH64" s="280"/>
      <c r="MJI64" s="280"/>
      <c r="MJJ64" s="280"/>
      <c r="MJK64" s="280"/>
      <c r="MJL64" s="280"/>
      <c r="MJM64" s="280"/>
      <c r="MJN64" s="280"/>
      <c r="MJO64" s="280"/>
      <c r="MJP64" s="280"/>
      <c r="MJQ64" s="280"/>
      <c r="MJR64" s="280"/>
      <c r="MJS64" s="280"/>
      <c r="MJT64" s="280"/>
      <c r="MJU64" s="280"/>
      <c r="MJV64" s="280"/>
      <c r="MJW64" s="280"/>
      <c r="MJX64" s="280"/>
      <c r="MJY64" s="280"/>
      <c r="MJZ64" s="280"/>
      <c r="MKA64" s="280"/>
      <c r="MKB64" s="280"/>
      <c r="MKC64" s="280"/>
      <c r="MKD64" s="280"/>
      <c r="MKE64" s="280"/>
      <c r="MKF64" s="280"/>
      <c r="MKG64" s="280"/>
      <c r="MKH64" s="280"/>
      <c r="MKI64" s="280"/>
      <c r="MKJ64" s="280"/>
      <c r="MKK64" s="280"/>
      <c r="MKL64" s="280"/>
      <c r="MKM64" s="280"/>
      <c r="MKN64" s="280"/>
      <c r="MKO64" s="280"/>
      <c r="MKP64" s="280"/>
      <c r="MKQ64" s="280"/>
      <c r="MKR64" s="280"/>
      <c r="MKS64" s="280"/>
      <c r="MKT64" s="280"/>
      <c r="MKU64" s="280"/>
      <c r="MKV64" s="280"/>
      <c r="MKW64" s="280"/>
      <c r="MKX64" s="280"/>
      <c r="MKY64" s="280"/>
      <c r="MKZ64" s="280"/>
      <c r="MLA64" s="280"/>
      <c r="MLB64" s="280"/>
      <c r="MLC64" s="280"/>
      <c r="MLD64" s="280"/>
      <c r="MLE64" s="280"/>
      <c r="MLF64" s="280"/>
      <c r="MLG64" s="280"/>
      <c r="MLH64" s="280"/>
      <c r="MLI64" s="280"/>
      <c r="MLJ64" s="280"/>
      <c r="MLK64" s="280"/>
      <c r="MLL64" s="280"/>
      <c r="MLM64" s="280"/>
      <c r="MLN64" s="280"/>
      <c r="MLO64" s="280"/>
      <c r="MLP64" s="280"/>
      <c r="MLQ64" s="280"/>
      <c r="MLR64" s="280"/>
      <c r="MLS64" s="280"/>
      <c r="MLT64" s="280"/>
      <c r="MLU64" s="280"/>
      <c r="MLV64" s="280"/>
      <c r="MLW64" s="280"/>
      <c r="MLX64" s="280"/>
      <c r="MLY64" s="280"/>
      <c r="MLZ64" s="280"/>
      <c r="MMA64" s="280"/>
      <c r="MMB64" s="280"/>
      <c r="MMC64" s="280"/>
      <c r="MMD64" s="280"/>
      <c r="MME64" s="280"/>
      <c r="MMF64" s="280"/>
      <c r="MMG64" s="280"/>
      <c r="MMH64" s="280"/>
      <c r="MMI64" s="280"/>
      <c r="MMJ64" s="280"/>
      <c r="MMK64" s="280"/>
      <c r="MML64" s="280"/>
      <c r="MMM64" s="280"/>
      <c r="MMN64" s="280"/>
      <c r="MMO64" s="280"/>
      <c r="MMP64" s="280"/>
      <c r="MMQ64" s="280"/>
      <c r="MMR64" s="280"/>
      <c r="MMS64" s="280"/>
      <c r="MMT64" s="280"/>
      <c r="MMU64" s="280"/>
      <c r="MMV64" s="280"/>
      <c r="MMW64" s="280"/>
      <c r="MMX64" s="280"/>
      <c r="MMY64" s="280"/>
      <c r="MMZ64" s="280"/>
      <c r="MNA64" s="280"/>
      <c r="MNB64" s="280"/>
      <c r="MNC64" s="280"/>
      <c r="MND64" s="280"/>
      <c r="MNE64" s="280"/>
      <c r="MNF64" s="280"/>
      <c r="MNG64" s="280"/>
      <c r="MNH64" s="280"/>
      <c r="MNI64" s="280"/>
      <c r="MNJ64" s="280"/>
      <c r="MNK64" s="280"/>
      <c r="MNL64" s="280"/>
      <c r="MNM64" s="280"/>
      <c r="MNN64" s="280"/>
      <c r="MNO64" s="280"/>
      <c r="MNP64" s="280"/>
      <c r="MNQ64" s="280"/>
      <c r="MNR64" s="280"/>
      <c r="MNS64" s="280"/>
      <c r="MNT64" s="280"/>
      <c r="MNU64" s="280"/>
      <c r="MNV64" s="280"/>
      <c r="MNW64" s="280"/>
      <c r="MNX64" s="280"/>
      <c r="MNY64" s="280"/>
      <c r="MNZ64" s="280"/>
      <c r="MOA64" s="280"/>
      <c r="MOB64" s="280"/>
      <c r="MOC64" s="280"/>
      <c r="MOD64" s="280"/>
      <c r="MOE64" s="280"/>
      <c r="MOF64" s="280"/>
      <c r="MOG64" s="280"/>
      <c r="MOH64" s="280"/>
      <c r="MOI64" s="280"/>
      <c r="MOJ64" s="280"/>
      <c r="MOK64" s="280"/>
      <c r="MOL64" s="280"/>
      <c r="MOM64" s="280"/>
      <c r="MON64" s="280"/>
      <c r="MOO64" s="280"/>
      <c r="MOP64" s="280"/>
      <c r="MOQ64" s="280"/>
      <c r="MOR64" s="280"/>
      <c r="MOS64" s="280"/>
      <c r="MOT64" s="280"/>
      <c r="MOU64" s="280"/>
      <c r="MOV64" s="280"/>
      <c r="MOW64" s="280"/>
      <c r="MOX64" s="280"/>
      <c r="MOY64" s="280"/>
      <c r="MOZ64" s="280"/>
      <c r="MPA64" s="280"/>
      <c r="MPB64" s="280"/>
      <c r="MPC64" s="280"/>
      <c r="MPD64" s="280"/>
      <c r="MPE64" s="280"/>
      <c r="MPF64" s="280"/>
      <c r="MPG64" s="280"/>
      <c r="MPH64" s="280"/>
      <c r="MPI64" s="280"/>
      <c r="MPJ64" s="280"/>
      <c r="MPK64" s="280"/>
      <c r="MPL64" s="280"/>
      <c r="MPM64" s="280"/>
      <c r="MPN64" s="280"/>
      <c r="MPO64" s="280"/>
      <c r="MPP64" s="280"/>
      <c r="MPQ64" s="280"/>
      <c r="MPR64" s="280"/>
      <c r="MPS64" s="280"/>
      <c r="MPT64" s="280"/>
      <c r="MPU64" s="280"/>
      <c r="MPV64" s="280"/>
      <c r="MPW64" s="280"/>
      <c r="MPX64" s="280"/>
      <c r="MPY64" s="280"/>
      <c r="MPZ64" s="280"/>
      <c r="MQA64" s="280"/>
      <c r="MQB64" s="280"/>
      <c r="MQC64" s="280"/>
      <c r="MQD64" s="280"/>
      <c r="MQE64" s="280"/>
      <c r="MQF64" s="280"/>
      <c r="MQG64" s="280"/>
      <c r="MQH64" s="280"/>
      <c r="MQI64" s="280"/>
      <c r="MQJ64" s="280"/>
      <c r="MQK64" s="280"/>
      <c r="MQL64" s="280"/>
      <c r="MQM64" s="280"/>
      <c r="MQN64" s="280"/>
      <c r="MQO64" s="280"/>
      <c r="MQP64" s="280"/>
      <c r="MQQ64" s="280"/>
      <c r="MQR64" s="280"/>
      <c r="MQS64" s="280"/>
      <c r="MQT64" s="280"/>
      <c r="MQU64" s="280"/>
      <c r="MQV64" s="280"/>
      <c r="MQW64" s="280"/>
      <c r="MQX64" s="280"/>
      <c r="MQY64" s="280"/>
      <c r="MQZ64" s="280"/>
      <c r="MRA64" s="280"/>
      <c r="MRB64" s="280"/>
      <c r="MRC64" s="280"/>
      <c r="MRD64" s="280"/>
      <c r="MRE64" s="280"/>
      <c r="MRF64" s="280"/>
      <c r="MRG64" s="280"/>
      <c r="MRH64" s="280"/>
      <c r="MRI64" s="280"/>
      <c r="MRJ64" s="280"/>
      <c r="MRK64" s="280"/>
      <c r="MRL64" s="280"/>
      <c r="MRM64" s="280"/>
      <c r="MRN64" s="280"/>
      <c r="MRO64" s="280"/>
      <c r="MRP64" s="280"/>
      <c r="MRQ64" s="280"/>
      <c r="MRR64" s="280"/>
      <c r="MRS64" s="280"/>
      <c r="MRT64" s="280"/>
      <c r="MRU64" s="280"/>
      <c r="MRV64" s="280"/>
      <c r="MRW64" s="280"/>
      <c r="MRX64" s="280"/>
      <c r="MRY64" s="280"/>
      <c r="MRZ64" s="280"/>
      <c r="MSA64" s="280"/>
      <c r="MSB64" s="280"/>
      <c r="MSC64" s="280"/>
      <c r="MSD64" s="280"/>
      <c r="MSE64" s="280"/>
      <c r="MSF64" s="280"/>
      <c r="MSG64" s="280"/>
      <c r="MSH64" s="280"/>
      <c r="MSI64" s="280"/>
      <c r="MSJ64" s="280"/>
      <c r="MSK64" s="280"/>
      <c r="MSL64" s="280"/>
      <c r="MSM64" s="280"/>
      <c r="MSN64" s="280"/>
      <c r="MSO64" s="280"/>
      <c r="MSP64" s="280"/>
      <c r="MSQ64" s="280"/>
      <c r="MSR64" s="280"/>
      <c r="MSS64" s="280"/>
      <c r="MST64" s="280"/>
      <c r="MSU64" s="280"/>
      <c r="MSV64" s="280"/>
      <c r="MSW64" s="280"/>
      <c r="MSX64" s="280"/>
      <c r="MSY64" s="280"/>
      <c r="MSZ64" s="280"/>
      <c r="MTA64" s="280"/>
      <c r="MTB64" s="280"/>
      <c r="MTC64" s="280"/>
      <c r="MTD64" s="280"/>
      <c r="MTE64" s="280"/>
      <c r="MTF64" s="280"/>
      <c r="MTG64" s="280"/>
      <c r="MTH64" s="280"/>
      <c r="MTI64" s="280"/>
      <c r="MTJ64" s="280"/>
      <c r="MTK64" s="280"/>
      <c r="MTL64" s="280"/>
      <c r="MTM64" s="280"/>
      <c r="MTN64" s="280"/>
      <c r="MTO64" s="280"/>
      <c r="MTP64" s="280"/>
      <c r="MTQ64" s="280"/>
      <c r="MTR64" s="280"/>
      <c r="MTS64" s="280"/>
      <c r="MTT64" s="280"/>
      <c r="MTU64" s="280"/>
      <c r="MTV64" s="280"/>
      <c r="MTW64" s="280"/>
      <c r="MTX64" s="280"/>
      <c r="MTY64" s="280"/>
      <c r="MTZ64" s="280"/>
      <c r="MUA64" s="280"/>
      <c r="MUB64" s="280"/>
      <c r="MUC64" s="280"/>
      <c r="MUD64" s="280"/>
      <c r="MUE64" s="280"/>
      <c r="MUF64" s="280"/>
      <c r="MUG64" s="280"/>
      <c r="MUH64" s="280"/>
      <c r="MUI64" s="280"/>
      <c r="MUJ64" s="280"/>
      <c r="MUK64" s="280"/>
      <c r="MUL64" s="280"/>
      <c r="MUM64" s="280"/>
      <c r="MUN64" s="280"/>
      <c r="MUO64" s="280"/>
      <c r="MUP64" s="280"/>
      <c r="MUQ64" s="280"/>
      <c r="MUR64" s="280"/>
      <c r="MUS64" s="280"/>
      <c r="MUT64" s="280"/>
      <c r="MUU64" s="280"/>
      <c r="MUV64" s="280"/>
      <c r="MUW64" s="280"/>
      <c r="MUX64" s="280"/>
      <c r="MUY64" s="280"/>
      <c r="MUZ64" s="280"/>
      <c r="MVA64" s="280"/>
      <c r="MVB64" s="280"/>
      <c r="MVC64" s="280"/>
      <c r="MVD64" s="280"/>
      <c r="MVE64" s="280"/>
      <c r="MVF64" s="280"/>
      <c r="MVG64" s="280"/>
      <c r="MVH64" s="280"/>
      <c r="MVI64" s="280"/>
      <c r="MVJ64" s="280"/>
      <c r="MVK64" s="280"/>
      <c r="MVL64" s="280"/>
      <c r="MVM64" s="280"/>
      <c r="MVN64" s="280"/>
      <c r="MVO64" s="280"/>
      <c r="MVP64" s="280"/>
      <c r="MVQ64" s="280"/>
      <c r="MVR64" s="280"/>
      <c r="MVS64" s="280"/>
      <c r="MVT64" s="280"/>
      <c r="MVU64" s="280"/>
      <c r="MVV64" s="280"/>
      <c r="MVW64" s="280"/>
      <c r="MVX64" s="280"/>
      <c r="MVY64" s="280"/>
      <c r="MVZ64" s="280"/>
      <c r="MWA64" s="280"/>
      <c r="MWB64" s="280"/>
      <c r="MWC64" s="280"/>
      <c r="MWD64" s="280"/>
      <c r="MWE64" s="280"/>
      <c r="MWF64" s="280"/>
      <c r="MWG64" s="280"/>
      <c r="MWH64" s="280"/>
      <c r="MWI64" s="280"/>
      <c r="MWJ64" s="280"/>
      <c r="MWK64" s="280"/>
      <c r="MWL64" s="280"/>
      <c r="MWM64" s="280"/>
      <c r="MWN64" s="280"/>
      <c r="MWO64" s="280"/>
      <c r="MWP64" s="280"/>
      <c r="MWQ64" s="280"/>
      <c r="MWR64" s="280"/>
      <c r="MWS64" s="280"/>
      <c r="MWT64" s="280"/>
      <c r="MWU64" s="280"/>
      <c r="MWV64" s="280"/>
      <c r="MWW64" s="280"/>
      <c r="MWX64" s="280"/>
      <c r="MWY64" s="280"/>
      <c r="MWZ64" s="280"/>
      <c r="MXA64" s="280"/>
      <c r="MXB64" s="280"/>
      <c r="MXC64" s="280"/>
      <c r="MXD64" s="280"/>
      <c r="MXE64" s="280"/>
      <c r="MXF64" s="280"/>
      <c r="MXG64" s="280"/>
      <c r="MXH64" s="280"/>
      <c r="MXI64" s="280"/>
      <c r="MXJ64" s="280"/>
      <c r="MXK64" s="280"/>
      <c r="MXL64" s="280"/>
      <c r="MXM64" s="280"/>
      <c r="MXN64" s="280"/>
      <c r="MXO64" s="280"/>
      <c r="MXP64" s="280"/>
      <c r="MXQ64" s="280"/>
      <c r="MXR64" s="280"/>
      <c r="MXS64" s="280"/>
      <c r="MXT64" s="280"/>
      <c r="MXU64" s="280"/>
      <c r="MXV64" s="280"/>
      <c r="MXW64" s="280"/>
      <c r="MXX64" s="280"/>
      <c r="MXY64" s="280"/>
      <c r="MXZ64" s="280"/>
      <c r="MYA64" s="280"/>
      <c r="MYB64" s="280"/>
      <c r="MYC64" s="280"/>
      <c r="MYD64" s="280"/>
      <c r="MYE64" s="280"/>
      <c r="MYF64" s="280"/>
      <c r="MYG64" s="280"/>
      <c r="MYH64" s="280"/>
      <c r="MYI64" s="280"/>
      <c r="MYJ64" s="280"/>
      <c r="MYK64" s="280"/>
      <c r="MYL64" s="280"/>
      <c r="MYM64" s="280"/>
      <c r="MYN64" s="280"/>
      <c r="MYO64" s="280"/>
      <c r="MYP64" s="280"/>
      <c r="MYQ64" s="280"/>
      <c r="MYR64" s="280"/>
      <c r="MYS64" s="280"/>
      <c r="MYT64" s="280"/>
      <c r="MYU64" s="280"/>
      <c r="MYV64" s="280"/>
      <c r="MYW64" s="280"/>
      <c r="MYX64" s="280"/>
      <c r="MYY64" s="280"/>
      <c r="MYZ64" s="280"/>
      <c r="MZA64" s="280"/>
      <c r="MZB64" s="280"/>
      <c r="MZC64" s="280"/>
      <c r="MZD64" s="280"/>
      <c r="MZE64" s="280"/>
      <c r="MZF64" s="280"/>
      <c r="MZG64" s="280"/>
      <c r="MZH64" s="280"/>
      <c r="MZI64" s="280"/>
      <c r="MZJ64" s="280"/>
      <c r="MZK64" s="280"/>
      <c r="MZL64" s="280"/>
      <c r="MZM64" s="280"/>
      <c r="MZN64" s="280"/>
      <c r="MZO64" s="280"/>
      <c r="MZP64" s="280"/>
      <c r="MZQ64" s="280"/>
      <c r="MZR64" s="280"/>
      <c r="MZS64" s="280"/>
      <c r="MZT64" s="280"/>
      <c r="MZU64" s="280"/>
      <c r="MZV64" s="280"/>
      <c r="MZW64" s="280"/>
      <c r="MZX64" s="280"/>
      <c r="MZY64" s="280"/>
      <c r="MZZ64" s="280"/>
      <c r="NAA64" s="280"/>
      <c r="NAB64" s="280"/>
      <c r="NAC64" s="280"/>
      <c r="NAD64" s="280"/>
      <c r="NAE64" s="280"/>
      <c r="NAF64" s="280"/>
      <c r="NAG64" s="280"/>
      <c r="NAH64" s="280"/>
      <c r="NAI64" s="280"/>
      <c r="NAJ64" s="280"/>
      <c r="NAK64" s="280"/>
      <c r="NAL64" s="280"/>
      <c r="NAM64" s="280"/>
      <c r="NAN64" s="280"/>
      <c r="NAO64" s="280"/>
      <c r="NAP64" s="280"/>
      <c r="NAQ64" s="280"/>
      <c r="NAR64" s="280"/>
      <c r="NAS64" s="280"/>
      <c r="NAT64" s="280"/>
      <c r="NAU64" s="280"/>
      <c r="NAV64" s="280"/>
      <c r="NAW64" s="280"/>
      <c r="NAX64" s="280"/>
      <c r="NAY64" s="280"/>
      <c r="NAZ64" s="280"/>
      <c r="NBA64" s="280"/>
      <c r="NBB64" s="280"/>
      <c r="NBC64" s="280"/>
      <c r="NBD64" s="280"/>
      <c r="NBE64" s="280"/>
      <c r="NBF64" s="280"/>
      <c r="NBG64" s="280"/>
      <c r="NBH64" s="280"/>
      <c r="NBI64" s="280"/>
      <c r="NBJ64" s="280"/>
      <c r="NBK64" s="280"/>
      <c r="NBL64" s="280"/>
      <c r="NBM64" s="280"/>
      <c r="NBN64" s="280"/>
      <c r="NBO64" s="280"/>
      <c r="NBP64" s="280"/>
      <c r="NBQ64" s="280"/>
      <c r="NBR64" s="280"/>
      <c r="NBS64" s="280"/>
      <c r="NBT64" s="280"/>
      <c r="NBU64" s="280"/>
      <c r="NBV64" s="280"/>
      <c r="NBW64" s="280"/>
      <c r="NBX64" s="280"/>
      <c r="NBY64" s="280"/>
      <c r="NBZ64" s="280"/>
      <c r="NCA64" s="280"/>
      <c r="NCB64" s="280"/>
      <c r="NCC64" s="280"/>
      <c r="NCD64" s="280"/>
      <c r="NCE64" s="280"/>
      <c r="NCF64" s="280"/>
      <c r="NCG64" s="280"/>
      <c r="NCH64" s="280"/>
      <c r="NCI64" s="280"/>
      <c r="NCJ64" s="280"/>
      <c r="NCK64" s="280"/>
      <c r="NCL64" s="280"/>
      <c r="NCM64" s="280"/>
      <c r="NCN64" s="280"/>
      <c r="NCO64" s="280"/>
      <c r="NCP64" s="280"/>
      <c r="NCQ64" s="280"/>
      <c r="NCR64" s="280"/>
      <c r="NCS64" s="280"/>
      <c r="NCT64" s="280"/>
      <c r="NCU64" s="280"/>
      <c r="NCV64" s="280"/>
      <c r="NCW64" s="280"/>
      <c r="NCX64" s="280"/>
      <c r="NCY64" s="280"/>
      <c r="NCZ64" s="280"/>
      <c r="NDA64" s="280"/>
      <c r="NDB64" s="280"/>
      <c r="NDC64" s="280"/>
      <c r="NDD64" s="280"/>
      <c r="NDE64" s="280"/>
      <c r="NDF64" s="280"/>
      <c r="NDG64" s="280"/>
      <c r="NDH64" s="280"/>
      <c r="NDI64" s="280"/>
      <c r="NDJ64" s="280"/>
      <c r="NDK64" s="280"/>
      <c r="NDL64" s="280"/>
      <c r="NDM64" s="280"/>
      <c r="NDN64" s="280"/>
      <c r="NDO64" s="280"/>
      <c r="NDP64" s="280"/>
      <c r="NDQ64" s="280"/>
      <c r="NDR64" s="280"/>
      <c r="NDS64" s="280"/>
      <c r="NDT64" s="280"/>
      <c r="NDU64" s="280"/>
      <c r="NDV64" s="280"/>
      <c r="NDW64" s="280"/>
      <c r="NDX64" s="280"/>
      <c r="NDY64" s="280"/>
      <c r="NDZ64" s="280"/>
      <c r="NEA64" s="280"/>
      <c r="NEB64" s="280"/>
      <c r="NEC64" s="280"/>
      <c r="NED64" s="280"/>
      <c r="NEE64" s="280"/>
      <c r="NEF64" s="280"/>
      <c r="NEG64" s="280"/>
      <c r="NEH64" s="280"/>
      <c r="NEI64" s="280"/>
      <c r="NEJ64" s="280"/>
      <c r="NEK64" s="280"/>
      <c r="NEL64" s="280"/>
      <c r="NEM64" s="280"/>
      <c r="NEN64" s="280"/>
      <c r="NEO64" s="280"/>
      <c r="NEP64" s="280"/>
      <c r="NEQ64" s="280"/>
      <c r="NER64" s="280"/>
      <c r="NES64" s="280"/>
      <c r="NET64" s="280"/>
      <c r="NEU64" s="280"/>
      <c r="NEV64" s="280"/>
      <c r="NEW64" s="280"/>
      <c r="NEX64" s="280"/>
      <c r="NEY64" s="280"/>
      <c r="NEZ64" s="280"/>
      <c r="NFA64" s="280"/>
      <c r="NFB64" s="280"/>
      <c r="NFC64" s="280"/>
      <c r="NFD64" s="280"/>
      <c r="NFE64" s="280"/>
      <c r="NFF64" s="280"/>
      <c r="NFG64" s="280"/>
      <c r="NFH64" s="280"/>
      <c r="NFI64" s="280"/>
      <c r="NFJ64" s="280"/>
      <c r="NFK64" s="280"/>
      <c r="NFL64" s="280"/>
      <c r="NFM64" s="280"/>
      <c r="NFN64" s="280"/>
      <c r="NFO64" s="280"/>
      <c r="NFP64" s="280"/>
      <c r="NFQ64" s="280"/>
      <c r="NFR64" s="280"/>
      <c r="NFS64" s="280"/>
      <c r="NFT64" s="280"/>
      <c r="NFU64" s="280"/>
      <c r="NFV64" s="280"/>
      <c r="NFW64" s="280"/>
      <c r="NFX64" s="280"/>
      <c r="NFY64" s="280"/>
      <c r="NFZ64" s="280"/>
      <c r="NGA64" s="280"/>
      <c r="NGB64" s="280"/>
      <c r="NGC64" s="280"/>
      <c r="NGD64" s="280"/>
      <c r="NGE64" s="280"/>
      <c r="NGF64" s="280"/>
      <c r="NGG64" s="280"/>
      <c r="NGH64" s="280"/>
      <c r="NGI64" s="280"/>
      <c r="NGJ64" s="280"/>
      <c r="NGK64" s="280"/>
      <c r="NGL64" s="280"/>
      <c r="NGM64" s="280"/>
      <c r="NGN64" s="280"/>
      <c r="NGO64" s="280"/>
      <c r="NGP64" s="280"/>
      <c r="NGQ64" s="280"/>
      <c r="NGR64" s="280"/>
      <c r="NGS64" s="280"/>
      <c r="NGT64" s="280"/>
      <c r="NGU64" s="280"/>
      <c r="NGV64" s="280"/>
      <c r="NGW64" s="280"/>
      <c r="NGX64" s="280"/>
      <c r="NGY64" s="280"/>
      <c r="NGZ64" s="280"/>
      <c r="NHA64" s="280"/>
      <c r="NHB64" s="280"/>
      <c r="NHC64" s="280"/>
      <c r="NHD64" s="280"/>
      <c r="NHE64" s="280"/>
      <c r="NHF64" s="280"/>
      <c r="NHG64" s="280"/>
      <c r="NHH64" s="280"/>
      <c r="NHI64" s="280"/>
      <c r="NHJ64" s="280"/>
      <c r="NHK64" s="280"/>
      <c r="NHL64" s="280"/>
      <c r="NHM64" s="280"/>
      <c r="NHN64" s="280"/>
      <c r="NHO64" s="280"/>
      <c r="NHP64" s="280"/>
      <c r="NHQ64" s="280"/>
      <c r="NHR64" s="280"/>
      <c r="NHS64" s="280"/>
      <c r="NHT64" s="280"/>
      <c r="NHU64" s="280"/>
      <c r="NHV64" s="280"/>
      <c r="NHW64" s="280"/>
      <c r="NHX64" s="280"/>
      <c r="NHY64" s="280"/>
      <c r="NHZ64" s="280"/>
      <c r="NIA64" s="280"/>
      <c r="NIB64" s="280"/>
      <c r="NIC64" s="280"/>
      <c r="NID64" s="280"/>
      <c r="NIE64" s="280"/>
      <c r="NIF64" s="280"/>
      <c r="NIG64" s="280"/>
      <c r="NIH64" s="280"/>
      <c r="NII64" s="280"/>
      <c r="NIJ64" s="280"/>
      <c r="NIK64" s="280"/>
      <c r="NIL64" s="280"/>
      <c r="NIM64" s="280"/>
      <c r="NIN64" s="280"/>
      <c r="NIO64" s="280"/>
      <c r="NIP64" s="280"/>
      <c r="NIQ64" s="280"/>
      <c r="NIR64" s="280"/>
      <c r="NIS64" s="280"/>
      <c r="NIT64" s="280"/>
      <c r="NIU64" s="280"/>
      <c r="NIV64" s="280"/>
      <c r="NIW64" s="280"/>
      <c r="NIX64" s="280"/>
      <c r="NIY64" s="280"/>
      <c r="NIZ64" s="280"/>
      <c r="NJA64" s="280"/>
      <c r="NJB64" s="280"/>
      <c r="NJC64" s="280"/>
      <c r="NJD64" s="280"/>
      <c r="NJE64" s="280"/>
      <c r="NJF64" s="280"/>
      <c r="NJG64" s="280"/>
      <c r="NJH64" s="280"/>
      <c r="NJI64" s="280"/>
      <c r="NJJ64" s="280"/>
      <c r="NJK64" s="280"/>
      <c r="NJL64" s="280"/>
      <c r="NJM64" s="280"/>
      <c r="NJN64" s="280"/>
      <c r="NJO64" s="280"/>
      <c r="NJP64" s="280"/>
      <c r="NJQ64" s="280"/>
      <c r="NJR64" s="280"/>
      <c r="NJS64" s="280"/>
      <c r="NJT64" s="280"/>
      <c r="NJU64" s="280"/>
      <c r="NJV64" s="280"/>
      <c r="NJW64" s="280"/>
      <c r="NJX64" s="280"/>
      <c r="NJY64" s="280"/>
      <c r="NJZ64" s="280"/>
      <c r="NKA64" s="280"/>
      <c r="NKB64" s="280"/>
      <c r="NKC64" s="280"/>
      <c r="NKD64" s="280"/>
      <c r="NKE64" s="280"/>
      <c r="NKF64" s="280"/>
      <c r="NKG64" s="280"/>
      <c r="NKH64" s="280"/>
      <c r="NKI64" s="280"/>
      <c r="NKJ64" s="280"/>
      <c r="NKK64" s="280"/>
      <c r="NKL64" s="280"/>
      <c r="NKM64" s="280"/>
      <c r="NKN64" s="280"/>
      <c r="NKO64" s="280"/>
      <c r="NKP64" s="280"/>
      <c r="NKQ64" s="280"/>
      <c r="NKR64" s="280"/>
      <c r="NKS64" s="280"/>
      <c r="NKT64" s="280"/>
      <c r="NKU64" s="280"/>
      <c r="NKV64" s="280"/>
      <c r="NKW64" s="280"/>
      <c r="NKX64" s="280"/>
      <c r="NKY64" s="280"/>
      <c r="NKZ64" s="280"/>
      <c r="NLA64" s="280"/>
      <c r="NLB64" s="280"/>
      <c r="NLC64" s="280"/>
      <c r="NLD64" s="280"/>
      <c r="NLE64" s="280"/>
      <c r="NLF64" s="280"/>
      <c r="NLG64" s="280"/>
      <c r="NLH64" s="280"/>
      <c r="NLI64" s="280"/>
      <c r="NLJ64" s="280"/>
      <c r="NLK64" s="280"/>
      <c r="NLL64" s="280"/>
      <c r="NLM64" s="280"/>
      <c r="NLN64" s="280"/>
      <c r="NLO64" s="280"/>
      <c r="NLP64" s="280"/>
      <c r="NLQ64" s="280"/>
      <c r="NLR64" s="280"/>
      <c r="NLS64" s="280"/>
      <c r="NLT64" s="280"/>
      <c r="NLU64" s="280"/>
      <c r="NLV64" s="280"/>
      <c r="NLW64" s="280"/>
      <c r="NLX64" s="280"/>
      <c r="NLY64" s="280"/>
      <c r="NLZ64" s="280"/>
      <c r="NMA64" s="280"/>
      <c r="NMB64" s="280"/>
      <c r="NMC64" s="280"/>
      <c r="NMD64" s="280"/>
      <c r="NME64" s="280"/>
      <c r="NMF64" s="280"/>
      <c r="NMG64" s="280"/>
      <c r="NMH64" s="280"/>
      <c r="NMI64" s="280"/>
      <c r="NMJ64" s="280"/>
      <c r="NMK64" s="280"/>
      <c r="NML64" s="280"/>
      <c r="NMM64" s="280"/>
      <c r="NMN64" s="280"/>
      <c r="NMO64" s="280"/>
      <c r="NMP64" s="280"/>
      <c r="NMQ64" s="280"/>
      <c r="NMR64" s="280"/>
      <c r="NMS64" s="280"/>
      <c r="NMT64" s="280"/>
      <c r="NMU64" s="280"/>
      <c r="NMV64" s="280"/>
      <c r="NMW64" s="280"/>
      <c r="NMX64" s="280"/>
      <c r="NMY64" s="280"/>
      <c r="NMZ64" s="280"/>
      <c r="NNA64" s="280"/>
      <c r="NNB64" s="280"/>
      <c r="NNC64" s="280"/>
      <c r="NND64" s="280"/>
      <c r="NNE64" s="280"/>
      <c r="NNF64" s="280"/>
      <c r="NNG64" s="280"/>
      <c r="NNH64" s="280"/>
      <c r="NNI64" s="280"/>
      <c r="NNJ64" s="280"/>
      <c r="NNK64" s="280"/>
      <c r="NNL64" s="280"/>
      <c r="NNM64" s="280"/>
      <c r="NNN64" s="280"/>
      <c r="NNO64" s="280"/>
      <c r="NNP64" s="280"/>
      <c r="NNQ64" s="280"/>
      <c r="NNR64" s="280"/>
      <c r="NNS64" s="280"/>
      <c r="NNT64" s="280"/>
      <c r="NNU64" s="280"/>
      <c r="NNV64" s="280"/>
      <c r="NNW64" s="280"/>
      <c r="NNX64" s="280"/>
      <c r="NNY64" s="280"/>
      <c r="NNZ64" s="280"/>
      <c r="NOA64" s="280"/>
      <c r="NOB64" s="280"/>
      <c r="NOC64" s="280"/>
      <c r="NOD64" s="280"/>
      <c r="NOE64" s="280"/>
      <c r="NOF64" s="280"/>
      <c r="NOG64" s="280"/>
      <c r="NOH64" s="280"/>
      <c r="NOI64" s="280"/>
      <c r="NOJ64" s="280"/>
      <c r="NOK64" s="280"/>
      <c r="NOL64" s="280"/>
      <c r="NOM64" s="280"/>
      <c r="NON64" s="280"/>
      <c r="NOO64" s="280"/>
      <c r="NOP64" s="280"/>
      <c r="NOQ64" s="280"/>
      <c r="NOR64" s="280"/>
      <c r="NOS64" s="280"/>
      <c r="NOT64" s="280"/>
      <c r="NOU64" s="280"/>
      <c r="NOV64" s="280"/>
      <c r="NOW64" s="280"/>
      <c r="NOX64" s="280"/>
      <c r="NOY64" s="280"/>
      <c r="NOZ64" s="280"/>
      <c r="NPA64" s="280"/>
      <c r="NPB64" s="280"/>
      <c r="NPC64" s="280"/>
      <c r="NPD64" s="280"/>
      <c r="NPE64" s="280"/>
      <c r="NPF64" s="280"/>
      <c r="NPG64" s="280"/>
      <c r="NPH64" s="280"/>
      <c r="NPI64" s="280"/>
      <c r="NPJ64" s="280"/>
      <c r="NPK64" s="280"/>
      <c r="NPL64" s="280"/>
      <c r="NPM64" s="280"/>
      <c r="NPN64" s="280"/>
      <c r="NPO64" s="280"/>
      <c r="NPP64" s="280"/>
      <c r="NPQ64" s="280"/>
      <c r="NPR64" s="280"/>
      <c r="NPS64" s="280"/>
      <c r="NPT64" s="280"/>
      <c r="NPU64" s="280"/>
      <c r="NPV64" s="280"/>
      <c r="NPW64" s="280"/>
      <c r="NPX64" s="280"/>
      <c r="NPY64" s="280"/>
      <c r="NPZ64" s="280"/>
      <c r="NQA64" s="280"/>
      <c r="NQB64" s="280"/>
      <c r="NQC64" s="280"/>
      <c r="NQD64" s="280"/>
      <c r="NQE64" s="280"/>
      <c r="NQF64" s="280"/>
      <c r="NQG64" s="280"/>
      <c r="NQH64" s="280"/>
      <c r="NQI64" s="280"/>
      <c r="NQJ64" s="280"/>
      <c r="NQK64" s="280"/>
      <c r="NQL64" s="280"/>
      <c r="NQM64" s="280"/>
      <c r="NQN64" s="280"/>
      <c r="NQO64" s="280"/>
      <c r="NQP64" s="280"/>
      <c r="NQQ64" s="280"/>
      <c r="NQR64" s="280"/>
      <c r="NQS64" s="280"/>
      <c r="NQT64" s="280"/>
      <c r="NQU64" s="280"/>
      <c r="NQV64" s="280"/>
      <c r="NQW64" s="280"/>
      <c r="NQX64" s="280"/>
      <c r="NQY64" s="280"/>
      <c r="NQZ64" s="280"/>
      <c r="NRA64" s="280"/>
      <c r="NRB64" s="280"/>
      <c r="NRC64" s="280"/>
      <c r="NRD64" s="280"/>
      <c r="NRE64" s="280"/>
      <c r="NRF64" s="280"/>
      <c r="NRG64" s="280"/>
      <c r="NRH64" s="280"/>
      <c r="NRI64" s="280"/>
      <c r="NRJ64" s="280"/>
      <c r="NRK64" s="280"/>
      <c r="NRL64" s="280"/>
      <c r="NRM64" s="280"/>
      <c r="NRN64" s="280"/>
      <c r="NRO64" s="280"/>
      <c r="NRP64" s="280"/>
      <c r="NRQ64" s="280"/>
      <c r="NRR64" s="280"/>
      <c r="NRS64" s="280"/>
      <c r="NRT64" s="280"/>
      <c r="NRU64" s="280"/>
      <c r="NRV64" s="280"/>
      <c r="NRW64" s="280"/>
      <c r="NRX64" s="280"/>
      <c r="NRY64" s="280"/>
      <c r="NRZ64" s="280"/>
      <c r="NSA64" s="280"/>
      <c r="NSB64" s="280"/>
      <c r="NSC64" s="280"/>
      <c r="NSD64" s="280"/>
      <c r="NSE64" s="280"/>
      <c r="NSF64" s="280"/>
      <c r="NSG64" s="280"/>
      <c r="NSH64" s="280"/>
      <c r="NSI64" s="280"/>
      <c r="NSJ64" s="280"/>
      <c r="NSK64" s="280"/>
      <c r="NSL64" s="280"/>
      <c r="NSM64" s="280"/>
      <c r="NSN64" s="280"/>
      <c r="NSO64" s="280"/>
      <c r="NSP64" s="280"/>
      <c r="NSQ64" s="280"/>
      <c r="NSR64" s="280"/>
      <c r="NSS64" s="280"/>
      <c r="NST64" s="280"/>
      <c r="NSU64" s="280"/>
      <c r="NSV64" s="280"/>
      <c r="NSW64" s="280"/>
      <c r="NSX64" s="280"/>
      <c r="NSY64" s="280"/>
      <c r="NSZ64" s="280"/>
      <c r="NTA64" s="280"/>
      <c r="NTB64" s="280"/>
      <c r="NTC64" s="280"/>
      <c r="NTD64" s="280"/>
      <c r="NTE64" s="280"/>
      <c r="NTF64" s="280"/>
      <c r="NTG64" s="280"/>
      <c r="NTH64" s="280"/>
      <c r="NTI64" s="280"/>
      <c r="NTJ64" s="280"/>
      <c r="NTK64" s="280"/>
      <c r="NTL64" s="280"/>
      <c r="NTM64" s="280"/>
      <c r="NTN64" s="280"/>
      <c r="NTO64" s="280"/>
      <c r="NTP64" s="280"/>
      <c r="NTQ64" s="280"/>
      <c r="NTR64" s="280"/>
      <c r="NTS64" s="280"/>
      <c r="NTT64" s="280"/>
      <c r="NTU64" s="280"/>
      <c r="NTV64" s="280"/>
      <c r="NTW64" s="280"/>
      <c r="NTX64" s="280"/>
      <c r="NTY64" s="280"/>
      <c r="NTZ64" s="280"/>
      <c r="NUA64" s="280"/>
      <c r="NUB64" s="280"/>
      <c r="NUC64" s="280"/>
      <c r="NUD64" s="280"/>
      <c r="NUE64" s="280"/>
      <c r="NUF64" s="280"/>
      <c r="NUG64" s="280"/>
      <c r="NUH64" s="280"/>
      <c r="NUI64" s="280"/>
      <c r="NUJ64" s="280"/>
      <c r="NUK64" s="280"/>
      <c r="NUL64" s="280"/>
      <c r="NUM64" s="280"/>
      <c r="NUN64" s="280"/>
      <c r="NUO64" s="280"/>
      <c r="NUP64" s="280"/>
      <c r="NUQ64" s="280"/>
      <c r="NUR64" s="280"/>
      <c r="NUS64" s="280"/>
      <c r="NUT64" s="280"/>
      <c r="NUU64" s="280"/>
      <c r="NUV64" s="280"/>
      <c r="NUW64" s="280"/>
      <c r="NUX64" s="280"/>
      <c r="NUY64" s="280"/>
      <c r="NUZ64" s="280"/>
      <c r="NVA64" s="280"/>
      <c r="NVB64" s="280"/>
      <c r="NVC64" s="280"/>
      <c r="NVD64" s="280"/>
      <c r="NVE64" s="280"/>
      <c r="NVF64" s="280"/>
      <c r="NVG64" s="280"/>
      <c r="NVH64" s="280"/>
      <c r="NVI64" s="280"/>
      <c r="NVJ64" s="280"/>
      <c r="NVK64" s="280"/>
      <c r="NVL64" s="280"/>
      <c r="NVM64" s="280"/>
      <c r="NVN64" s="280"/>
      <c r="NVO64" s="280"/>
      <c r="NVP64" s="280"/>
      <c r="NVQ64" s="280"/>
      <c r="NVR64" s="280"/>
      <c r="NVS64" s="280"/>
      <c r="NVT64" s="280"/>
      <c r="NVU64" s="280"/>
      <c r="NVV64" s="280"/>
      <c r="NVW64" s="280"/>
      <c r="NVX64" s="280"/>
      <c r="NVY64" s="280"/>
      <c r="NVZ64" s="280"/>
      <c r="NWA64" s="280"/>
      <c r="NWB64" s="280"/>
      <c r="NWC64" s="280"/>
      <c r="NWD64" s="280"/>
      <c r="NWE64" s="280"/>
      <c r="NWF64" s="280"/>
      <c r="NWG64" s="280"/>
      <c r="NWH64" s="280"/>
      <c r="NWI64" s="280"/>
      <c r="NWJ64" s="280"/>
      <c r="NWK64" s="280"/>
      <c r="NWL64" s="280"/>
      <c r="NWM64" s="280"/>
      <c r="NWN64" s="280"/>
      <c r="NWO64" s="280"/>
      <c r="NWP64" s="280"/>
      <c r="NWQ64" s="280"/>
      <c r="NWR64" s="280"/>
      <c r="NWS64" s="280"/>
      <c r="NWT64" s="280"/>
      <c r="NWU64" s="280"/>
      <c r="NWV64" s="280"/>
      <c r="NWW64" s="280"/>
      <c r="NWX64" s="280"/>
      <c r="NWY64" s="280"/>
      <c r="NWZ64" s="280"/>
      <c r="NXA64" s="280"/>
      <c r="NXB64" s="280"/>
      <c r="NXC64" s="280"/>
      <c r="NXD64" s="280"/>
      <c r="NXE64" s="280"/>
      <c r="NXF64" s="280"/>
      <c r="NXG64" s="280"/>
      <c r="NXH64" s="280"/>
      <c r="NXI64" s="280"/>
      <c r="NXJ64" s="280"/>
      <c r="NXK64" s="280"/>
      <c r="NXL64" s="280"/>
      <c r="NXM64" s="280"/>
      <c r="NXN64" s="280"/>
      <c r="NXO64" s="280"/>
      <c r="NXP64" s="280"/>
      <c r="NXQ64" s="280"/>
      <c r="NXR64" s="280"/>
      <c r="NXS64" s="280"/>
      <c r="NXT64" s="280"/>
      <c r="NXU64" s="280"/>
      <c r="NXV64" s="280"/>
      <c r="NXW64" s="280"/>
      <c r="NXX64" s="280"/>
      <c r="NXY64" s="280"/>
      <c r="NXZ64" s="280"/>
      <c r="NYA64" s="280"/>
      <c r="NYB64" s="280"/>
      <c r="NYC64" s="280"/>
      <c r="NYD64" s="280"/>
      <c r="NYE64" s="280"/>
      <c r="NYF64" s="280"/>
      <c r="NYG64" s="280"/>
      <c r="NYH64" s="280"/>
      <c r="NYI64" s="280"/>
      <c r="NYJ64" s="280"/>
      <c r="NYK64" s="280"/>
      <c r="NYL64" s="280"/>
      <c r="NYM64" s="280"/>
      <c r="NYN64" s="280"/>
      <c r="NYO64" s="280"/>
      <c r="NYP64" s="280"/>
      <c r="NYQ64" s="280"/>
      <c r="NYR64" s="280"/>
      <c r="NYS64" s="280"/>
      <c r="NYT64" s="280"/>
      <c r="NYU64" s="280"/>
      <c r="NYV64" s="280"/>
      <c r="NYW64" s="280"/>
      <c r="NYX64" s="280"/>
      <c r="NYY64" s="280"/>
      <c r="NYZ64" s="280"/>
      <c r="NZA64" s="280"/>
      <c r="NZB64" s="280"/>
      <c r="NZC64" s="280"/>
      <c r="NZD64" s="280"/>
      <c r="NZE64" s="280"/>
      <c r="NZF64" s="280"/>
      <c r="NZG64" s="280"/>
      <c r="NZH64" s="280"/>
      <c r="NZI64" s="280"/>
      <c r="NZJ64" s="280"/>
      <c r="NZK64" s="280"/>
      <c r="NZL64" s="280"/>
      <c r="NZM64" s="280"/>
      <c r="NZN64" s="280"/>
      <c r="NZO64" s="280"/>
      <c r="NZP64" s="280"/>
      <c r="NZQ64" s="280"/>
      <c r="NZR64" s="280"/>
      <c r="NZS64" s="280"/>
      <c r="NZT64" s="280"/>
      <c r="NZU64" s="280"/>
      <c r="NZV64" s="280"/>
      <c r="NZW64" s="280"/>
      <c r="NZX64" s="280"/>
      <c r="NZY64" s="280"/>
      <c r="NZZ64" s="280"/>
      <c r="OAA64" s="280"/>
      <c r="OAB64" s="280"/>
      <c r="OAC64" s="280"/>
      <c r="OAD64" s="280"/>
      <c r="OAE64" s="280"/>
      <c r="OAF64" s="280"/>
      <c r="OAG64" s="280"/>
      <c r="OAH64" s="280"/>
      <c r="OAI64" s="280"/>
      <c r="OAJ64" s="280"/>
      <c r="OAK64" s="280"/>
      <c r="OAL64" s="280"/>
      <c r="OAM64" s="280"/>
      <c r="OAN64" s="280"/>
      <c r="OAO64" s="280"/>
      <c r="OAP64" s="280"/>
      <c r="OAQ64" s="280"/>
      <c r="OAR64" s="280"/>
      <c r="OAS64" s="280"/>
      <c r="OAT64" s="280"/>
      <c r="OAU64" s="280"/>
      <c r="OAV64" s="280"/>
      <c r="OAW64" s="280"/>
      <c r="OAX64" s="280"/>
      <c r="OAY64" s="280"/>
      <c r="OAZ64" s="280"/>
      <c r="OBA64" s="280"/>
      <c r="OBB64" s="280"/>
      <c r="OBC64" s="280"/>
      <c r="OBD64" s="280"/>
      <c r="OBE64" s="280"/>
      <c r="OBF64" s="280"/>
      <c r="OBG64" s="280"/>
      <c r="OBH64" s="280"/>
      <c r="OBI64" s="280"/>
      <c r="OBJ64" s="280"/>
      <c r="OBK64" s="280"/>
      <c r="OBL64" s="280"/>
      <c r="OBM64" s="280"/>
      <c r="OBN64" s="280"/>
      <c r="OBO64" s="280"/>
      <c r="OBP64" s="280"/>
      <c r="OBQ64" s="280"/>
      <c r="OBR64" s="280"/>
      <c r="OBS64" s="280"/>
      <c r="OBT64" s="280"/>
      <c r="OBU64" s="280"/>
      <c r="OBV64" s="280"/>
      <c r="OBW64" s="280"/>
      <c r="OBX64" s="280"/>
      <c r="OBY64" s="280"/>
      <c r="OBZ64" s="280"/>
      <c r="OCA64" s="280"/>
      <c r="OCB64" s="280"/>
      <c r="OCC64" s="280"/>
      <c r="OCD64" s="280"/>
      <c r="OCE64" s="280"/>
      <c r="OCF64" s="280"/>
      <c r="OCG64" s="280"/>
      <c r="OCH64" s="280"/>
      <c r="OCI64" s="280"/>
      <c r="OCJ64" s="280"/>
      <c r="OCK64" s="280"/>
      <c r="OCL64" s="280"/>
      <c r="OCM64" s="280"/>
      <c r="OCN64" s="280"/>
      <c r="OCO64" s="280"/>
      <c r="OCP64" s="280"/>
      <c r="OCQ64" s="280"/>
      <c r="OCR64" s="280"/>
      <c r="OCS64" s="280"/>
      <c r="OCT64" s="280"/>
      <c r="OCU64" s="280"/>
      <c r="OCV64" s="280"/>
      <c r="OCW64" s="280"/>
      <c r="OCX64" s="280"/>
      <c r="OCY64" s="280"/>
      <c r="OCZ64" s="280"/>
      <c r="ODA64" s="280"/>
      <c r="ODB64" s="280"/>
      <c r="ODC64" s="280"/>
      <c r="ODD64" s="280"/>
      <c r="ODE64" s="280"/>
      <c r="ODF64" s="280"/>
      <c r="ODG64" s="280"/>
      <c r="ODH64" s="280"/>
      <c r="ODI64" s="280"/>
      <c r="ODJ64" s="280"/>
      <c r="ODK64" s="280"/>
      <c r="ODL64" s="280"/>
      <c r="ODM64" s="280"/>
      <c r="ODN64" s="280"/>
      <c r="ODO64" s="280"/>
      <c r="ODP64" s="280"/>
      <c r="ODQ64" s="280"/>
      <c r="ODR64" s="280"/>
      <c r="ODS64" s="280"/>
      <c r="ODT64" s="280"/>
      <c r="ODU64" s="280"/>
      <c r="ODV64" s="280"/>
      <c r="ODW64" s="280"/>
      <c r="ODX64" s="280"/>
      <c r="ODY64" s="280"/>
      <c r="ODZ64" s="280"/>
      <c r="OEA64" s="280"/>
      <c r="OEB64" s="280"/>
      <c r="OEC64" s="280"/>
      <c r="OED64" s="280"/>
      <c r="OEE64" s="280"/>
      <c r="OEF64" s="280"/>
      <c r="OEG64" s="280"/>
      <c r="OEH64" s="280"/>
      <c r="OEI64" s="280"/>
      <c r="OEJ64" s="280"/>
      <c r="OEK64" s="280"/>
      <c r="OEL64" s="280"/>
      <c r="OEM64" s="280"/>
      <c r="OEN64" s="280"/>
      <c r="OEO64" s="280"/>
      <c r="OEP64" s="280"/>
      <c r="OEQ64" s="280"/>
      <c r="OER64" s="280"/>
      <c r="OES64" s="280"/>
      <c r="OET64" s="280"/>
      <c r="OEU64" s="280"/>
      <c r="OEV64" s="280"/>
      <c r="OEW64" s="280"/>
      <c r="OEX64" s="280"/>
      <c r="OEY64" s="280"/>
      <c r="OEZ64" s="280"/>
      <c r="OFA64" s="280"/>
      <c r="OFB64" s="280"/>
      <c r="OFC64" s="280"/>
      <c r="OFD64" s="280"/>
      <c r="OFE64" s="280"/>
      <c r="OFF64" s="280"/>
      <c r="OFG64" s="280"/>
      <c r="OFH64" s="280"/>
      <c r="OFI64" s="280"/>
      <c r="OFJ64" s="280"/>
      <c r="OFK64" s="280"/>
      <c r="OFL64" s="280"/>
      <c r="OFM64" s="280"/>
      <c r="OFN64" s="280"/>
      <c r="OFO64" s="280"/>
      <c r="OFP64" s="280"/>
      <c r="OFQ64" s="280"/>
      <c r="OFR64" s="280"/>
      <c r="OFS64" s="280"/>
      <c r="OFT64" s="280"/>
      <c r="OFU64" s="280"/>
      <c r="OFV64" s="280"/>
      <c r="OFW64" s="280"/>
      <c r="OFX64" s="280"/>
      <c r="OFY64" s="280"/>
      <c r="OFZ64" s="280"/>
      <c r="OGA64" s="280"/>
      <c r="OGB64" s="280"/>
      <c r="OGC64" s="280"/>
      <c r="OGD64" s="280"/>
      <c r="OGE64" s="280"/>
      <c r="OGF64" s="280"/>
      <c r="OGG64" s="280"/>
      <c r="OGH64" s="280"/>
      <c r="OGI64" s="280"/>
      <c r="OGJ64" s="280"/>
      <c r="OGK64" s="280"/>
      <c r="OGL64" s="280"/>
      <c r="OGM64" s="280"/>
      <c r="OGN64" s="280"/>
      <c r="OGO64" s="280"/>
      <c r="OGP64" s="280"/>
      <c r="OGQ64" s="280"/>
      <c r="OGR64" s="280"/>
      <c r="OGS64" s="280"/>
      <c r="OGT64" s="280"/>
      <c r="OGU64" s="280"/>
      <c r="OGV64" s="280"/>
      <c r="OGW64" s="280"/>
      <c r="OGX64" s="280"/>
      <c r="OGY64" s="280"/>
      <c r="OGZ64" s="280"/>
      <c r="OHA64" s="280"/>
      <c r="OHB64" s="280"/>
      <c r="OHC64" s="280"/>
      <c r="OHD64" s="280"/>
      <c r="OHE64" s="280"/>
      <c r="OHF64" s="280"/>
      <c r="OHG64" s="280"/>
      <c r="OHH64" s="280"/>
      <c r="OHI64" s="280"/>
      <c r="OHJ64" s="280"/>
      <c r="OHK64" s="280"/>
      <c r="OHL64" s="280"/>
      <c r="OHM64" s="280"/>
      <c r="OHN64" s="280"/>
      <c r="OHO64" s="280"/>
      <c r="OHP64" s="280"/>
      <c r="OHQ64" s="280"/>
      <c r="OHR64" s="280"/>
      <c r="OHS64" s="280"/>
      <c r="OHT64" s="280"/>
      <c r="OHU64" s="280"/>
      <c r="OHV64" s="280"/>
      <c r="OHW64" s="280"/>
      <c r="OHX64" s="280"/>
      <c r="OHY64" s="280"/>
      <c r="OHZ64" s="280"/>
      <c r="OIA64" s="280"/>
      <c r="OIB64" s="280"/>
      <c r="OIC64" s="280"/>
      <c r="OID64" s="280"/>
      <c r="OIE64" s="280"/>
      <c r="OIF64" s="280"/>
      <c r="OIG64" s="280"/>
      <c r="OIH64" s="280"/>
      <c r="OII64" s="280"/>
      <c r="OIJ64" s="280"/>
      <c r="OIK64" s="280"/>
      <c r="OIL64" s="280"/>
      <c r="OIM64" s="280"/>
      <c r="OIN64" s="280"/>
      <c r="OIO64" s="280"/>
      <c r="OIP64" s="280"/>
      <c r="OIQ64" s="280"/>
      <c r="OIR64" s="280"/>
      <c r="OIS64" s="280"/>
      <c r="OIT64" s="280"/>
      <c r="OIU64" s="280"/>
      <c r="OIV64" s="280"/>
      <c r="OIW64" s="280"/>
      <c r="OIX64" s="280"/>
      <c r="OIY64" s="280"/>
      <c r="OIZ64" s="280"/>
      <c r="OJA64" s="280"/>
      <c r="OJB64" s="280"/>
      <c r="OJC64" s="280"/>
      <c r="OJD64" s="280"/>
      <c r="OJE64" s="280"/>
      <c r="OJF64" s="280"/>
      <c r="OJG64" s="280"/>
      <c r="OJH64" s="280"/>
      <c r="OJI64" s="280"/>
      <c r="OJJ64" s="280"/>
      <c r="OJK64" s="280"/>
      <c r="OJL64" s="280"/>
      <c r="OJM64" s="280"/>
      <c r="OJN64" s="280"/>
      <c r="OJO64" s="280"/>
      <c r="OJP64" s="280"/>
      <c r="OJQ64" s="280"/>
      <c r="OJR64" s="280"/>
      <c r="OJS64" s="280"/>
      <c r="OJT64" s="280"/>
      <c r="OJU64" s="280"/>
      <c r="OJV64" s="280"/>
      <c r="OJW64" s="280"/>
      <c r="OJX64" s="280"/>
      <c r="OJY64" s="280"/>
      <c r="OJZ64" s="280"/>
      <c r="OKA64" s="280"/>
      <c r="OKB64" s="280"/>
      <c r="OKC64" s="280"/>
      <c r="OKD64" s="280"/>
      <c r="OKE64" s="280"/>
      <c r="OKF64" s="280"/>
      <c r="OKG64" s="280"/>
      <c r="OKH64" s="280"/>
      <c r="OKI64" s="280"/>
      <c r="OKJ64" s="280"/>
      <c r="OKK64" s="280"/>
      <c r="OKL64" s="280"/>
      <c r="OKM64" s="280"/>
      <c r="OKN64" s="280"/>
      <c r="OKO64" s="280"/>
      <c r="OKP64" s="280"/>
      <c r="OKQ64" s="280"/>
      <c r="OKR64" s="280"/>
      <c r="OKS64" s="280"/>
      <c r="OKT64" s="280"/>
      <c r="OKU64" s="280"/>
      <c r="OKV64" s="280"/>
      <c r="OKW64" s="280"/>
      <c r="OKX64" s="280"/>
      <c r="OKY64" s="280"/>
      <c r="OKZ64" s="280"/>
      <c r="OLA64" s="280"/>
      <c r="OLB64" s="280"/>
      <c r="OLC64" s="280"/>
      <c r="OLD64" s="280"/>
      <c r="OLE64" s="280"/>
      <c r="OLF64" s="280"/>
      <c r="OLG64" s="280"/>
      <c r="OLH64" s="280"/>
      <c r="OLI64" s="280"/>
      <c r="OLJ64" s="280"/>
      <c r="OLK64" s="280"/>
      <c r="OLL64" s="280"/>
      <c r="OLM64" s="280"/>
      <c r="OLN64" s="280"/>
      <c r="OLO64" s="280"/>
      <c r="OLP64" s="280"/>
      <c r="OLQ64" s="280"/>
      <c r="OLR64" s="280"/>
      <c r="OLS64" s="280"/>
      <c r="OLT64" s="280"/>
      <c r="OLU64" s="280"/>
      <c r="OLV64" s="280"/>
      <c r="OLW64" s="280"/>
      <c r="OLX64" s="280"/>
      <c r="OLY64" s="280"/>
      <c r="OLZ64" s="280"/>
      <c r="OMA64" s="280"/>
      <c r="OMB64" s="280"/>
      <c r="OMC64" s="280"/>
      <c r="OMD64" s="280"/>
      <c r="OME64" s="280"/>
      <c r="OMF64" s="280"/>
      <c r="OMG64" s="280"/>
      <c r="OMH64" s="280"/>
      <c r="OMI64" s="280"/>
      <c r="OMJ64" s="280"/>
      <c r="OMK64" s="280"/>
      <c r="OML64" s="280"/>
      <c r="OMM64" s="280"/>
      <c r="OMN64" s="280"/>
      <c r="OMO64" s="280"/>
      <c r="OMP64" s="280"/>
      <c r="OMQ64" s="280"/>
      <c r="OMR64" s="280"/>
      <c r="OMS64" s="280"/>
      <c r="OMT64" s="280"/>
      <c r="OMU64" s="280"/>
      <c r="OMV64" s="280"/>
      <c r="OMW64" s="280"/>
      <c r="OMX64" s="280"/>
      <c r="OMY64" s="280"/>
      <c r="OMZ64" s="280"/>
      <c r="ONA64" s="280"/>
      <c r="ONB64" s="280"/>
      <c r="ONC64" s="280"/>
      <c r="OND64" s="280"/>
      <c r="ONE64" s="280"/>
      <c r="ONF64" s="280"/>
      <c r="ONG64" s="280"/>
      <c r="ONH64" s="280"/>
      <c r="ONI64" s="280"/>
      <c r="ONJ64" s="280"/>
      <c r="ONK64" s="280"/>
      <c r="ONL64" s="280"/>
      <c r="ONM64" s="280"/>
      <c r="ONN64" s="280"/>
      <c r="ONO64" s="280"/>
      <c r="ONP64" s="280"/>
      <c r="ONQ64" s="280"/>
      <c r="ONR64" s="280"/>
      <c r="ONS64" s="280"/>
      <c r="ONT64" s="280"/>
      <c r="ONU64" s="280"/>
      <c r="ONV64" s="280"/>
      <c r="ONW64" s="280"/>
      <c r="ONX64" s="280"/>
      <c r="ONY64" s="280"/>
      <c r="ONZ64" s="280"/>
      <c r="OOA64" s="280"/>
      <c r="OOB64" s="280"/>
      <c r="OOC64" s="280"/>
      <c r="OOD64" s="280"/>
      <c r="OOE64" s="280"/>
      <c r="OOF64" s="280"/>
      <c r="OOG64" s="280"/>
      <c r="OOH64" s="280"/>
      <c r="OOI64" s="280"/>
      <c r="OOJ64" s="280"/>
      <c r="OOK64" s="280"/>
      <c r="OOL64" s="280"/>
      <c r="OOM64" s="280"/>
      <c r="OON64" s="280"/>
      <c r="OOO64" s="280"/>
      <c r="OOP64" s="280"/>
      <c r="OOQ64" s="280"/>
      <c r="OOR64" s="280"/>
      <c r="OOS64" s="280"/>
      <c r="OOT64" s="280"/>
      <c r="OOU64" s="280"/>
      <c r="OOV64" s="280"/>
      <c r="OOW64" s="280"/>
      <c r="OOX64" s="280"/>
      <c r="OOY64" s="280"/>
      <c r="OOZ64" s="280"/>
      <c r="OPA64" s="280"/>
      <c r="OPB64" s="280"/>
      <c r="OPC64" s="280"/>
      <c r="OPD64" s="280"/>
      <c r="OPE64" s="280"/>
      <c r="OPF64" s="280"/>
      <c r="OPG64" s="280"/>
      <c r="OPH64" s="280"/>
      <c r="OPI64" s="280"/>
      <c r="OPJ64" s="280"/>
      <c r="OPK64" s="280"/>
      <c r="OPL64" s="280"/>
      <c r="OPM64" s="280"/>
      <c r="OPN64" s="280"/>
      <c r="OPO64" s="280"/>
      <c r="OPP64" s="280"/>
      <c r="OPQ64" s="280"/>
      <c r="OPR64" s="280"/>
      <c r="OPS64" s="280"/>
      <c r="OPT64" s="280"/>
      <c r="OPU64" s="280"/>
      <c r="OPV64" s="280"/>
      <c r="OPW64" s="280"/>
      <c r="OPX64" s="280"/>
      <c r="OPY64" s="280"/>
      <c r="OPZ64" s="280"/>
      <c r="OQA64" s="280"/>
      <c r="OQB64" s="280"/>
      <c r="OQC64" s="280"/>
      <c r="OQD64" s="280"/>
      <c r="OQE64" s="280"/>
      <c r="OQF64" s="280"/>
      <c r="OQG64" s="280"/>
      <c r="OQH64" s="280"/>
      <c r="OQI64" s="280"/>
      <c r="OQJ64" s="280"/>
      <c r="OQK64" s="280"/>
      <c r="OQL64" s="280"/>
      <c r="OQM64" s="280"/>
      <c r="OQN64" s="280"/>
      <c r="OQO64" s="280"/>
      <c r="OQP64" s="280"/>
      <c r="OQQ64" s="280"/>
      <c r="OQR64" s="280"/>
      <c r="OQS64" s="280"/>
      <c r="OQT64" s="280"/>
      <c r="OQU64" s="280"/>
      <c r="OQV64" s="280"/>
      <c r="OQW64" s="280"/>
      <c r="OQX64" s="280"/>
      <c r="OQY64" s="280"/>
      <c r="OQZ64" s="280"/>
      <c r="ORA64" s="280"/>
      <c r="ORB64" s="280"/>
      <c r="ORC64" s="280"/>
      <c r="ORD64" s="280"/>
      <c r="ORE64" s="280"/>
      <c r="ORF64" s="280"/>
      <c r="ORG64" s="280"/>
      <c r="ORH64" s="280"/>
      <c r="ORI64" s="280"/>
      <c r="ORJ64" s="280"/>
      <c r="ORK64" s="280"/>
      <c r="ORL64" s="280"/>
      <c r="ORM64" s="280"/>
      <c r="ORN64" s="280"/>
      <c r="ORO64" s="280"/>
      <c r="ORP64" s="280"/>
      <c r="ORQ64" s="280"/>
      <c r="ORR64" s="280"/>
      <c r="ORS64" s="280"/>
      <c r="ORT64" s="280"/>
      <c r="ORU64" s="280"/>
      <c r="ORV64" s="280"/>
      <c r="ORW64" s="280"/>
      <c r="ORX64" s="280"/>
      <c r="ORY64" s="280"/>
      <c r="ORZ64" s="280"/>
      <c r="OSA64" s="280"/>
      <c r="OSB64" s="280"/>
      <c r="OSC64" s="280"/>
      <c r="OSD64" s="280"/>
      <c r="OSE64" s="280"/>
      <c r="OSF64" s="280"/>
      <c r="OSG64" s="280"/>
      <c r="OSH64" s="280"/>
      <c r="OSI64" s="280"/>
      <c r="OSJ64" s="280"/>
      <c r="OSK64" s="280"/>
      <c r="OSL64" s="280"/>
      <c r="OSM64" s="280"/>
      <c r="OSN64" s="280"/>
      <c r="OSO64" s="280"/>
      <c r="OSP64" s="280"/>
      <c r="OSQ64" s="280"/>
      <c r="OSR64" s="280"/>
      <c r="OSS64" s="280"/>
      <c r="OST64" s="280"/>
      <c r="OSU64" s="280"/>
      <c r="OSV64" s="280"/>
      <c r="OSW64" s="280"/>
      <c r="OSX64" s="280"/>
      <c r="OSY64" s="280"/>
      <c r="OSZ64" s="280"/>
      <c r="OTA64" s="280"/>
      <c r="OTB64" s="280"/>
      <c r="OTC64" s="280"/>
      <c r="OTD64" s="280"/>
      <c r="OTE64" s="280"/>
      <c r="OTF64" s="280"/>
      <c r="OTG64" s="280"/>
      <c r="OTH64" s="280"/>
      <c r="OTI64" s="280"/>
      <c r="OTJ64" s="280"/>
      <c r="OTK64" s="280"/>
      <c r="OTL64" s="280"/>
      <c r="OTM64" s="280"/>
      <c r="OTN64" s="280"/>
      <c r="OTO64" s="280"/>
      <c r="OTP64" s="280"/>
      <c r="OTQ64" s="280"/>
      <c r="OTR64" s="280"/>
      <c r="OTS64" s="280"/>
      <c r="OTT64" s="280"/>
      <c r="OTU64" s="280"/>
      <c r="OTV64" s="280"/>
      <c r="OTW64" s="280"/>
      <c r="OTX64" s="280"/>
      <c r="OTY64" s="280"/>
      <c r="OTZ64" s="280"/>
      <c r="OUA64" s="280"/>
      <c r="OUB64" s="280"/>
      <c r="OUC64" s="280"/>
      <c r="OUD64" s="280"/>
      <c r="OUE64" s="280"/>
      <c r="OUF64" s="280"/>
      <c r="OUG64" s="280"/>
      <c r="OUH64" s="280"/>
      <c r="OUI64" s="280"/>
      <c r="OUJ64" s="280"/>
      <c r="OUK64" s="280"/>
      <c r="OUL64" s="280"/>
      <c r="OUM64" s="280"/>
      <c r="OUN64" s="280"/>
      <c r="OUO64" s="280"/>
      <c r="OUP64" s="280"/>
      <c r="OUQ64" s="280"/>
      <c r="OUR64" s="280"/>
      <c r="OUS64" s="280"/>
      <c r="OUT64" s="280"/>
      <c r="OUU64" s="280"/>
      <c r="OUV64" s="280"/>
      <c r="OUW64" s="280"/>
      <c r="OUX64" s="280"/>
      <c r="OUY64" s="280"/>
      <c r="OUZ64" s="280"/>
      <c r="OVA64" s="280"/>
      <c r="OVB64" s="280"/>
      <c r="OVC64" s="280"/>
      <c r="OVD64" s="280"/>
      <c r="OVE64" s="280"/>
      <c r="OVF64" s="280"/>
      <c r="OVG64" s="280"/>
      <c r="OVH64" s="280"/>
      <c r="OVI64" s="280"/>
      <c r="OVJ64" s="280"/>
      <c r="OVK64" s="280"/>
      <c r="OVL64" s="280"/>
      <c r="OVM64" s="280"/>
      <c r="OVN64" s="280"/>
      <c r="OVO64" s="280"/>
      <c r="OVP64" s="280"/>
      <c r="OVQ64" s="280"/>
      <c r="OVR64" s="280"/>
      <c r="OVS64" s="280"/>
      <c r="OVT64" s="280"/>
      <c r="OVU64" s="280"/>
      <c r="OVV64" s="280"/>
      <c r="OVW64" s="280"/>
      <c r="OVX64" s="280"/>
      <c r="OVY64" s="280"/>
      <c r="OVZ64" s="280"/>
      <c r="OWA64" s="280"/>
      <c r="OWB64" s="280"/>
      <c r="OWC64" s="280"/>
      <c r="OWD64" s="280"/>
      <c r="OWE64" s="280"/>
      <c r="OWF64" s="280"/>
      <c r="OWG64" s="280"/>
      <c r="OWH64" s="280"/>
      <c r="OWI64" s="280"/>
      <c r="OWJ64" s="280"/>
      <c r="OWK64" s="280"/>
      <c r="OWL64" s="280"/>
      <c r="OWM64" s="280"/>
      <c r="OWN64" s="280"/>
      <c r="OWO64" s="280"/>
      <c r="OWP64" s="280"/>
      <c r="OWQ64" s="280"/>
      <c r="OWR64" s="280"/>
      <c r="OWS64" s="280"/>
      <c r="OWT64" s="280"/>
      <c r="OWU64" s="280"/>
      <c r="OWV64" s="280"/>
      <c r="OWW64" s="280"/>
      <c r="OWX64" s="280"/>
      <c r="OWY64" s="280"/>
      <c r="OWZ64" s="280"/>
      <c r="OXA64" s="280"/>
      <c r="OXB64" s="280"/>
      <c r="OXC64" s="280"/>
      <c r="OXD64" s="280"/>
      <c r="OXE64" s="280"/>
      <c r="OXF64" s="280"/>
      <c r="OXG64" s="280"/>
      <c r="OXH64" s="280"/>
      <c r="OXI64" s="280"/>
      <c r="OXJ64" s="280"/>
      <c r="OXK64" s="280"/>
      <c r="OXL64" s="280"/>
      <c r="OXM64" s="280"/>
      <c r="OXN64" s="280"/>
      <c r="OXO64" s="280"/>
      <c r="OXP64" s="280"/>
      <c r="OXQ64" s="280"/>
      <c r="OXR64" s="280"/>
      <c r="OXS64" s="280"/>
      <c r="OXT64" s="280"/>
      <c r="OXU64" s="280"/>
      <c r="OXV64" s="280"/>
      <c r="OXW64" s="280"/>
      <c r="OXX64" s="280"/>
      <c r="OXY64" s="280"/>
      <c r="OXZ64" s="280"/>
      <c r="OYA64" s="280"/>
      <c r="OYB64" s="280"/>
      <c r="OYC64" s="280"/>
      <c r="OYD64" s="280"/>
      <c r="OYE64" s="280"/>
      <c r="OYF64" s="280"/>
      <c r="OYG64" s="280"/>
      <c r="OYH64" s="280"/>
      <c r="OYI64" s="280"/>
      <c r="OYJ64" s="280"/>
      <c r="OYK64" s="280"/>
      <c r="OYL64" s="280"/>
      <c r="OYM64" s="280"/>
      <c r="OYN64" s="280"/>
      <c r="OYO64" s="280"/>
      <c r="OYP64" s="280"/>
      <c r="OYQ64" s="280"/>
      <c r="OYR64" s="280"/>
      <c r="OYS64" s="280"/>
      <c r="OYT64" s="280"/>
      <c r="OYU64" s="280"/>
      <c r="OYV64" s="280"/>
      <c r="OYW64" s="280"/>
      <c r="OYX64" s="280"/>
      <c r="OYY64" s="280"/>
      <c r="OYZ64" s="280"/>
      <c r="OZA64" s="280"/>
      <c r="OZB64" s="280"/>
      <c r="OZC64" s="280"/>
      <c r="OZD64" s="280"/>
      <c r="OZE64" s="280"/>
      <c r="OZF64" s="280"/>
      <c r="OZG64" s="280"/>
      <c r="OZH64" s="280"/>
      <c r="OZI64" s="280"/>
      <c r="OZJ64" s="280"/>
      <c r="OZK64" s="280"/>
      <c r="OZL64" s="280"/>
      <c r="OZM64" s="280"/>
      <c r="OZN64" s="280"/>
      <c r="OZO64" s="280"/>
      <c r="OZP64" s="280"/>
      <c r="OZQ64" s="280"/>
      <c r="OZR64" s="280"/>
      <c r="OZS64" s="280"/>
      <c r="OZT64" s="280"/>
      <c r="OZU64" s="280"/>
      <c r="OZV64" s="280"/>
      <c r="OZW64" s="280"/>
      <c r="OZX64" s="280"/>
      <c r="OZY64" s="280"/>
      <c r="OZZ64" s="280"/>
      <c r="PAA64" s="280"/>
      <c r="PAB64" s="280"/>
      <c r="PAC64" s="280"/>
      <c r="PAD64" s="280"/>
      <c r="PAE64" s="280"/>
      <c r="PAF64" s="280"/>
      <c r="PAG64" s="280"/>
      <c r="PAH64" s="280"/>
      <c r="PAI64" s="280"/>
      <c r="PAJ64" s="280"/>
      <c r="PAK64" s="280"/>
      <c r="PAL64" s="280"/>
      <c r="PAM64" s="280"/>
      <c r="PAN64" s="280"/>
      <c r="PAO64" s="280"/>
      <c r="PAP64" s="280"/>
      <c r="PAQ64" s="280"/>
      <c r="PAR64" s="280"/>
      <c r="PAS64" s="280"/>
      <c r="PAT64" s="280"/>
      <c r="PAU64" s="280"/>
      <c r="PAV64" s="280"/>
      <c r="PAW64" s="280"/>
      <c r="PAX64" s="280"/>
      <c r="PAY64" s="280"/>
      <c r="PAZ64" s="280"/>
      <c r="PBA64" s="280"/>
      <c r="PBB64" s="280"/>
      <c r="PBC64" s="280"/>
      <c r="PBD64" s="280"/>
      <c r="PBE64" s="280"/>
      <c r="PBF64" s="280"/>
      <c r="PBG64" s="280"/>
      <c r="PBH64" s="280"/>
      <c r="PBI64" s="280"/>
      <c r="PBJ64" s="280"/>
      <c r="PBK64" s="280"/>
      <c r="PBL64" s="280"/>
      <c r="PBM64" s="280"/>
      <c r="PBN64" s="280"/>
      <c r="PBO64" s="280"/>
      <c r="PBP64" s="280"/>
      <c r="PBQ64" s="280"/>
      <c r="PBR64" s="280"/>
      <c r="PBS64" s="280"/>
      <c r="PBT64" s="280"/>
      <c r="PBU64" s="280"/>
      <c r="PBV64" s="280"/>
      <c r="PBW64" s="280"/>
      <c r="PBX64" s="280"/>
      <c r="PBY64" s="280"/>
      <c r="PBZ64" s="280"/>
      <c r="PCA64" s="280"/>
      <c r="PCB64" s="280"/>
      <c r="PCC64" s="280"/>
      <c r="PCD64" s="280"/>
      <c r="PCE64" s="280"/>
      <c r="PCF64" s="280"/>
      <c r="PCG64" s="280"/>
      <c r="PCH64" s="280"/>
      <c r="PCI64" s="280"/>
      <c r="PCJ64" s="280"/>
      <c r="PCK64" s="280"/>
      <c r="PCL64" s="280"/>
      <c r="PCM64" s="280"/>
      <c r="PCN64" s="280"/>
      <c r="PCO64" s="280"/>
      <c r="PCP64" s="280"/>
      <c r="PCQ64" s="280"/>
      <c r="PCR64" s="280"/>
      <c r="PCS64" s="280"/>
      <c r="PCT64" s="280"/>
      <c r="PCU64" s="280"/>
      <c r="PCV64" s="280"/>
      <c r="PCW64" s="280"/>
      <c r="PCX64" s="280"/>
      <c r="PCY64" s="280"/>
      <c r="PCZ64" s="280"/>
      <c r="PDA64" s="280"/>
      <c r="PDB64" s="280"/>
      <c r="PDC64" s="280"/>
      <c r="PDD64" s="280"/>
      <c r="PDE64" s="280"/>
      <c r="PDF64" s="280"/>
      <c r="PDG64" s="280"/>
      <c r="PDH64" s="280"/>
      <c r="PDI64" s="280"/>
      <c r="PDJ64" s="280"/>
      <c r="PDK64" s="280"/>
      <c r="PDL64" s="280"/>
      <c r="PDM64" s="280"/>
      <c r="PDN64" s="280"/>
      <c r="PDO64" s="280"/>
      <c r="PDP64" s="280"/>
      <c r="PDQ64" s="280"/>
      <c r="PDR64" s="280"/>
      <c r="PDS64" s="280"/>
      <c r="PDT64" s="280"/>
      <c r="PDU64" s="280"/>
      <c r="PDV64" s="280"/>
      <c r="PDW64" s="280"/>
      <c r="PDX64" s="280"/>
      <c r="PDY64" s="280"/>
      <c r="PDZ64" s="280"/>
      <c r="PEA64" s="280"/>
      <c r="PEB64" s="280"/>
      <c r="PEC64" s="280"/>
      <c r="PED64" s="280"/>
      <c r="PEE64" s="280"/>
      <c r="PEF64" s="280"/>
      <c r="PEG64" s="280"/>
      <c r="PEH64" s="280"/>
      <c r="PEI64" s="280"/>
      <c r="PEJ64" s="280"/>
      <c r="PEK64" s="280"/>
      <c r="PEL64" s="280"/>
      <c r="PEM64" s="280"/>
      <c r="PEN64" s="280"/>
      <c r="PEO64" s="280"/>
      <c r="PEP64" s="280"/>
      <c r="PEQ64" s="280"/>
      <c r="PER64" s="280"/>
      <c r="PES64" s="280"/>
      <c r="PET64" s="280"/>
      <c r="PEU64" s="280"/>
      <c r="PEV64" s="280"/>
      <c r="PEW64" s="280"/>
      <c r="PEX64" s="280"/>
      <c r="PEY64" s="280"/>
      <c r="PEZ64" s="280"/>
      <c r="PFA64" s="280"/>
      <c r="PFB64" s="280"/>
      <c r="PFC64" s="280"/>
      <c r="PFD64" s="280"/>
      <c r="PFE64" s="280"/>
      <c r="PFF64" s="280"/>
      <c r="PFG64" s="280"/>
      <c r="PFH64" s="280"/>
      <c r="PFI64" s="280"/>
      <c r="PFJ64" s="280"/>
      <c r="PFK64" s="280"/>
      <c r="PFL64" s="280"/>
      <c r="PFM64" s="280"/>
      <c r="PFN64" s="280"/>
      <c r="PFO64" s="280"/>
      <c r="PFP64" s="280"/>
      <c r="PFQ64" s="280"/>
      <c r="PFR64" s="280"/>
      <c r="PFS64" s="280"/>
      <c r="PFT64" s="280"/>
      <c r="PFU64" s="280"/>
      <c r="PFV64" s="280"/>
      <c r="PFW64" s="280"/>
      <c r="PFX64" s="280"/>
      <c r="PFY64" s="280"/>
      <c r="PFZ64" s="280"/>
      <c r="PGA64" s="280"/>
      <c r="PGB64" s="280"/>
      <c r="PGC64" s="280"/>
      <c r="PGD64" s="280"/>
      <c r="PGE64" s="280"/>
      <c r="PGF64" s="280"/>
      <c r="PGG64" s="280"/>
      <c r="PGH64" s="280"/>
      <c r="PGI64" s="280"/>
      <c r="PGJ64" s="280"/>
      <c r="PGK64" s="280"/>
      <c r="PGL64" s="280"/>
      <c r="PGM64" s="280"/>
      <c r="PGN64" s="280"/>
      <c r="PGO64" s="280"/>
      <c r="PGP64" s="280"/>
      <c r="PGQ64" s="280"/>
      <c r="PGR64" s="280"/>
      <c r="PGS64" s="280"/>
      <c r="PGT64" s="280"/>
      <c r="PGU64" s="280"/>
      <c r="PGV64" s="280"/>
      <c r="PGW64" s="280"/>
      <c r="PGX64" s="280"/>
      <c r="PGY64" s="280"/>
      <c r="PGZ64" s="280"/>
      <c r="PHA64" s="280"/>
      <c r="PHB64" s="280"/>
      <c r="PHC64" s="280"/>
      <c r="PHD64" s="280"/>
      <c r="PHE64" s="280"/>
      <c r="PHF64" s="280"/>
      <c r="PHG64" s="280"/>
      <c r="PHH64" s="280"/>
      <c r="PHI64" s="280"/>
      <c r="PHJ64" s="280"/>
      <c r="PHK64" s="280"/>
      <c r="PHL64" s="280"/>
      <c r="PHM64" s="280"/>
      <c r="PHN64" s="280"/>
      <c r="PHO64" s="280"/>
      <c r="PHP64" s="280"/>
      <c r="PHQ64" s="280"/>
      <c r="PHR64" s="280"/>
      <c r="PHS64" s="280"/>
      <c r="PHT64" s="280"/>
      <c r="PHU64" s="280"/>
      <c r="PHV64" s="280"/>
      <c r="PHW64" s="280"/>
      <c r="PHX64" s="280"/>
      <c r="PHY64" s="280"/>
      <c r="PHZ64" s="280"/>
      <c r="PIA64" s="280"/>
      <c r="PIB64" s="280"/>
      <c r="PIC64" s="280"/>
      <c r="PID64" s="280"/>
      <c r="PIE64" s="280"/>
      <c r="PIF64" s="280"/>
      <c r="PIG64" s="280"/>
      <c r="PIH64" s="280"/>
      <c r="PII64" s="280"/>
      <c r="PIJ64" s="280"/>
      <c r="PIK64" s="280"/>
      <c r="PIL64" s="280"/>
      <c r="PIM64" s="280"/>
      <c r="PIN64" s="280"/>
      <c r="PIO64" s="280"/>
      <c r="PIP64" s="280"/>
      <c r="PIQ64" s="280"/>
      <c r="PIR64" s="280"/>
      <c r="PIS64" s="280"/>
      <c r="PIT64" s="280"/>
      <c r="PIU64" s="280"/>
      <c r="PIV64" s="280"/>
      <c r="PIW64" s="280"/>
      <c r="PIX64" s="280"/>
      <c r="PIY64" s="280"/>
      <c r="PIZ64" s="280"/>
      <c r="PJA64" s="280"/>
      <c r="PJB64" s="280"/>
      <c r="PJC64" s="280"/>
      <c r="PJD64" s="280"/>
      <c r="PJE64" s="280"/>
      <c r="PJF64" s="280"/>
      <c r="PJG64" s="280"/>
      <c r="PJH64" s="280"/>
      <c r="PJI64" s="280"/>
      <c r="PJJ64" s="280"/>
      <c r="PJK64" s="280"/>
      <c r="PJL64" s="280"/>
      <c r="PJM64" s="280"/>
      <c r="PJN64" s="280"/>
      <c r="PJO64" s="280"/>
      <c r="PJP64" s="280"/>
      <c r="PJQ64" s="280"/>
      <c r="PJR64" s="280"/>
      <c r="PJS64" s="280"/>
      <c r="PJT64" s="280"/>
      <c r="PJU64" s="280"/>
      <c r="PJV64" s="280"/>
      <c r="PJW64" s="280"/>
      <c r="PJX64" s="280"/>
      <c r="PJY64" s="280"/>
      <c r="PJZ64" s="280"/>
      <c r="PKA64" s="280"/>
      <c r="PKB64" s="280"/>
      <c r="PKC64" s="280"/>
      <c r="PKD64" s="280"/>
      <c r="PKE64" s="280"/>
      <c r="PKF64" s="280"/>
      <c r="PKG64" s="280"/>
      <c r="PKH64" s="280"/>
      <c r="PKI64" s="280"/>
      <c r="PKJ64" s="280"/>
      <c r="PKK64" s="280"/>
      <c r="PKL64" s="280"/>
      <c r="PKM64" s="280"/>
      <c r="PKN64" s="280"/>
      <c r="PKO64" s="280"/>
      <c r="PKP64" s="280"/>
      <c r="PKQ64" s="280"/>
      <c r="PKR64" s="280"/>
      <c r="PKS64" s="280"/>
      <c r="PKT64" s="280"/>
      <c r="PKU64" s="280"/>
      <c r="PKV64" s="280"/>
      <c r="PKW64" s="280"/>
      <c r="PKX64" s="280"/>
      <c r="PKY64" s="280"/>
      <c r="PKZ64" s="280"/>
      <c r="PLA64" s="280"/>
      <c r="PLB64" s="280"/>
      <c r="PLC64" s="280"/>
      <c r="PLD64" s="280"/>
      <c r="PLE64" s="280"/>
      <c r="PLF64" s="280"/>
      <c r="PLG64" s="280"/>
      <c r="PLH64" s="280"/>
      <c r="PLI64" s="280"/>
      <c r="PLJ64" s="280"/>
      <c r="PLK64" s="280"/>
      <c r="PLL64" s="280"/>
      <c r="PLM64" s="280"/>
      <c r="PLN64" s="280"/>
      <c r="PLO64" s="280"/>
      <c r="PLP64" s="280"/>
      <c r="PLQ64" s="280"/>
      <c r="PLR64" s="280"/>
      <c r="PLS64" s="280"/>
      <c r="PLT64" s="280"/>
      <c r="PLU64" s="280"/>
      <c r="PLV64" s="280"/>
      <c r="PLW64" s="280"/>
      <c r="PLX64" s="280"/>
      <c r="PLY64" s="280"/>
      <c r="PLZ64" s="280"/>
      <c r="PMA64" s="280"/>
      <c r="PMB64" s="280"/>
      <c r="PMC64" s="280"/>
      <c r="PMD64" s="280"/>
      <c r="PME64" s="280"/>
      <c r="PMF64" s="280"/>
      <c r="PMG64" s="280"/>
      <c r="PMH64" s="280"/>
      <c r="PMI64" s="280"/>
      <c r="PMJ64" s="280"/>
      <c r="PMK64" s="280"/>
      <c r="PML64" s="280"/>
      <c r="PMM64" s="280"/>
      <c r="PMN64" s="280"/>
      <c r="PMO64" s="280"/>
      <c r="PMP64" s="280"/>
      <c r="PMQ64" s="280"/>
      <c r="PMR64" s="280"/>
      <c r="PMS64" s="280"/>
      <c r="PMT64" s="280"/>
      <c r="PMU64" s="280"/>
      <c r="PMV64" s="280"/>
      <c r="PMW64" s="280"/>
      <c r="PMX64" s="280"/>
      <c r="PMY64" s="280"/>
      <c r="PMZ64" s="280"/>
      <c r="PNA64" s="280"/>
      <c r="PNB64" s="280"/>
      <c r="PNC64" s="280"/>
      <c r="PND64" s="280"/>
      <c r="PNE64" s="280"/>
      <c r="PNF64" s="280"/>
      <c r="PNG64" s="280"/>
      <c r="PNH64" s="280"/>
      <c r="PNI64" s="280"/>
      <c r="PNJ64" s="280"/>
      <c r="PNK64" s="280"/>
      <c r="PNL64" s="280"/>
      <c r="PNM64" s="280"/>
      <c r="PNN64" s="280"/>
      <c r="PNO64" s="280"/>
      <c r="PNP64" s="280"/>
      <c r="PNQ64" s="280"/>
      <c r="PNR64" s="280"/>
      <c r="PNS64" s="280"/>
      <c r="PNT64" s="280"/>
      <c r="PNU64" s="280"/>
      <c r="PNV64" s="280"/>
      <c r="PNW64" s="280"/>
      <c r="PNX64" s="280"/>
      <c r="PNY64" s="280"/>
      <c r="PNZ64" s="280"/>
      <c r="POA64" s="280"/>
      <c r="POB64" s="280"/>
      <c r="POC64" s="280"/>
      <c r="POD64" s="280"/>
      <c r="POE64" s="280"/>
      <c r="POF64" s="280"/>
      <c r="POG64" s="280"/>
      <c r="POH64" s="280"/>
      <c r="POI64" s="280"/>
      <c r="POJ64" s="280"/>
      <c r="POK64" s="280"/>
      <c r="POL64" s="280"/>
      <c r="POM64" s="280"/>
      <c r="PON64" s="280"/>
      <c r="POO64" s="280"/>
      <c r="POP64" s="280"/>
      <c r="POQ64" s="280"/>
      <c r="POR64" s="280"/>
      <c r="POS64" s="280"/>
      <c r="POT64" s="280"/>
      <c r="POU64" s="280"/>
      <c r="POV64" s="280"/>
      <c r="POW64" s="280"/>
      <c r="POX64" s="280"/>
      <c r="POY64" s="280"/>
      <c r="POZ64" s="280"/>
      <c r="PPA64" s="280"/>
      <c r="PPB64" s="280"/>
      <c r="PPC64" s="280"/>
      <c r="PPD64" s="280"/>
      <c r="PPE64" s="280"/>
      <c r="PPF64" s="280"/>
      <c r="PPG64" s="280"/>
      <c r="PPH64" s="280"/>
      <c r="PPI64" s="280"/>
      <c r="PPJ64" s="280"/>
      <c r="PPK64" s="280"/>
      <c r="PPL64" s="280"/>
      <c r="PPM64" s="280"/>
      <c r="PPN64" s="280"/>
      <c r="PPO64" s="280"/>
      <c r="PPP64" s="280"/>
      <c r="PPQ64" s="280"/>
      <c r="PPR64" s="280"/>
      <c r="PPS64" s="280"/>
      <c r="PPT64" s="280"/>
      <c r="PPU64" s="280"/>
      <c r="PPV64" s="280"/>
      <c r="PPW64" s="280"/>
      <c r="PPX64" s="280"/>
      <c r="PPY64" s="280"/>
      <c r="PPZ64" s="280"/>
      <c r="PQA64" s="280"/>
      <c r="PQB64" s="280"/>
      <c r="PQC64" s="280"/>
      <c r="PQD64" s="280"/>
      <c r="PQE64" s="280"/>
      <c r="PQF64" s="280"/>
      <c r="PQG64" s="280"/>
      <c r="PQH64" s="280"/>
      <c r="PQI64" s="280"/>
      <c r="PQJ64" s="280"/>
      <c r="PQK64" s="280"/>
      <c r="PQL64" s="280"/>
      <c r="PQM64" s="280"/>
      <c r="PQN64" s="280"/>
      <c r="PQO64" s="280"/>
      <c r="PQP64" s="280"/>
      <c r="PQQ64" s="280"/>
      <c r="PQR64" s="280"/>
      <c r="PQS64" s="280"/>
      <c r="PQT64" s="280"/>
      <c r="PQU64" s="280"/>
      <c r="PQV64" s="280"/>
      <c r="PQW64" s="280"/>
      <c r="PQX64" s="280"/>
      <c r="PQY64" s="280"/>
      <c r="PQZ64" s="280"/>
      <c r="PRA64" s="280"/>
      <c r="PRB64" s="280"/>
      <c r="PRC64" s="280"/>
      <c r="PRD64" s="280"/>
      <c r="PRE64" s="280"/>
      <c r="PRF64" s="280"/>
      <c r="PRG64" s="280"/>
      <c r="PRH64" s="280"/>
      <c r="PRI64" s="280"/>
      <c r="PRJ64" s="280"/>
      <c r="PRK64" s="280"/>
      <c r="PRL64" s="280"/>
      <c r="PRM64" s="280"/>
      <c r="PRN64" s="280"/>
      <c r="PRO64" s="280"/>
      <c r="PRP64" s="280"/>
      <c r="PRQ64" s="280"/>
      <c r="PRR64" s="280"/>
      <c r="PRS64" s="280"/>
      <c r="PRT64" s="280"/>
      <c r="PRU64" s="280"/>
      <c r="PRV64" s="280"/>
      <c r="PRW64" s="280"/>
      <c r="PRX64" s="280"/>
      <c r="PRY64" s="280"/>
      <c r="PRZ64" s="280"/>
      <c r="PSA64" s="280"/>
      <c r="PSB64" s="280"/>
      <c r="PSC64" s="280"/>
      <c r="PSD64" s="280"/>
      <c r="PSE64" s="280"/>
      <c r="PSF64" s="280"/>
      <c r="PSG64" s="280"/>
      <c r="PSH64" s="280"/>
      <c r="PSI64" s="280"/>
      <c r="PSJ64" s="280"/>
      <c r="PSK64" s="280"/>
      <c r="PSL64" s="280"/>
      <c r="PSM64" s="280"/>
      <c r="PSN64" s="280"/>
      <c r="PSO64" s="280"/>
      <c r="PSP64" s="280"/>
      <c r="PSQ64" s="280"/>
      <c r="PSR64" s="280"/>
      <c r="PSS64" s="280"/>
      <c r="PST64" s="280"/>
      <c r="PSU64" s="280"/>
      <c r="PSV64" s="280"/>
      <c r="PSW64" s="280"/>
      <c r="PSX64" s="280"/>
      <c r="PSY64" s="280"/>
      <c r="PSZ64" s="280"/>
      <c r="PTA64" s="280"/>
      <c r="PTB64" s="280"/>
      <c r="PTC64" s="280"/>
      <c r="PTD64" s="280"/>
      <c r="PTE64" s="280"/>
      <c r="PTF64" s="280"/>
      <c r="PTG64" s="280"/>
      <c r="PTH64" s="280"/>
      <c r="PTI64" s="280"/>
      <c r="PTJ64" s="280"/>
      <c r="PTK64" s="280"/>
      <c r="PTL64" s="280"/>
      <c r="PTM64" s="280"/>
      <c r="PTN64" s="280"/>
      <c r="PTO64" s="280"/>
      <c r="PTP64" s="280"/>
      <c r="PTQ64" s="280"/>
      <c r="PTR64" s="280"/>
      <c r="PTS64" s="280"/>
      <c r="PTT64" s="280"/>
      <c r="PTU64" s="280"/>
      <c r="PTV64" s="280"/>
      <c r="PTW64" s="280"/>
      <c r="PTX64" s="280"/>
      <c r="PTY64" s="280"/>
      <c r="PTZ64" s="280"/>
      <c r="PUA64" s="280"/>
      <c r="PUB64" s="280"/>
      <c r="PUC64" s="280"/>
      <c r="PUD64" s="280"/>
      <c r="PUE64" s="280"/>
      <c r="PUF64" s="280"/>
      <c r="PUG64" s="280"/>
      <c r="PUH64" s="280"/>
      <c r="PUI64" s="280"/>
      <c r="PUJ64" s="280"/>
      <c r="PUK64" s="280"/>
      <c r="PUL64" s="280"/>
      <c r="PUM64" s="280"/>
      <c r="PUN64" s="280"/>
      <c r="PUO64" s="280"/>
      <c r="PUP64" s="280"/>
      <c r="PUQ64" s="280"/>
      <c r="PUR64" s="280"/>
      <c r="PUS64" s="280"/>
      <c r="PUT64" s="280"/>
      <c r="PUU64" s="280"/>
      <c r="PUV64" s="280"/>
      <c r="PUW64" s="280"/>
      <c r="PUX64" s="280"/>
      <c r="PUY64" s="280"/>
      <c r="PUZ64" s="280"/>
      <c r="PVA64" s="280"/>
      <c r="PVB64" s="280"/>
      <c r="PVC64" s="280"/>
      <c r="PVD64" s="280"/>
      <c r="PVE64" s="280"/>
      <c r="PVF64" s="280"/>
      <c r="PVG64" s="280"/>
      <c r="PVH64" s="280"/>
      <c r="PVI64" s="280"/>
      <c r="PVJ64" s="280"/>
      <c r="PVK64" s="280"/>
      <c r="PVL64" s="280"/>
      <c r="PVM64" s="280"/>
      <c r="PVN64" s="280"/>
      <c r="PVO64" s="280"/>
      <c r="PVP64" s="280"/>
      <c r="PVQ64" s="280"/>
      <c r="PVR64" s="280"/>
      <c r="PVS64" s="280"/>
      <c r="PVT64" s="280"/>
      <c r="PVU64" s="280"/>
      <c r="PVV64" s="280"/>
      <c r="PVW64" s="280"/>
      <c r="PVX64" s="280"/>
      <c r="PVY64" s="280"/>
      <c r="PVZ64" s="280"/>
      <c r="PWA64" s="280"/>
      <c r="PWB64" s="280"/>
      <c r="PWC64" s="280"/>
      <c r="PWD64" s="280"/>
      <c r="PWE64" s="280"/>
      <c r="PWF64" s="280"/>
      <c r="PWG64" s="280"/>
      <c r="PWH64" s="280"/>
      <c r="PWI64" s="280"/>
      <c r="PWJ64" s="280"/>
      <c r="PWK64" s="280"/>
      <c r="PWL64" s="280"/>
      <c r="PWM64" s="280"/>
      <c r="PWN64" s="280"/>
      <c r="PWO64" s="280"/>
      <c r="PWP64" s="280"/>
      <c r="PWQ64" s="280"/>
      <c r="PWR64" s="280"/>
      <c r="PWS64" s="280"/>
      <c r="PWT64" s="280"/>
      <c r="PWU64" s="280"/>
      <c r="PWV64" s="280"/>
      <c r="PWW64" s="280"/>
      <c r="PWX64" s="280"/>
      <c r="PWY64" s="280"/>
      <c r="PWZ64" s="280"/>
      <c r="PXA64" s="280"/>
      <c r="PXB64" s="280"/>
      <c r="PXC64" s="280"/>
      <c r="PXD64" s="280"/>
      <c r="PXE64" s="280"/>
      <c r="PXF64" s="280"/>
      <c r="PXG64" s="280"/>
      <c r="PXH64" s="280"/>
      <c r="PXI64" s="280"/>
      <c r="PXJ64" s="280"/>
      <c r="PXK64" s="280"/>
      <c r="PXL64" s="280"/>
      <c r="PXM64" s="280"/>
      <c r="PXN64" s="280"/>
      <c r="PXO64" s="280"/>
      <c r="PXP64" s="280"/>
      <c r="PXQ64" s="280"/>
      <c r="PXR64" s="280"/>
      <c r="PXS64" s="280"/>
      <c r="PXT64" s="280"/>
      <c r="PXU64" s="280"/>
      <c r="PXV64" s="280"/>
      <c r="PXW64" s="280"/>
      <c r="PXX64" s="280"/>
      <c r="PXY64" s="280"/>
      <c r="PXZ64" s="280"/>
      <c r="PYA64" s="280"/>
      <c r="PYB64" s="280"/>
      <c r="PYC64" s="280"/>
      <c r="PYD64" s="280"/>
      <c r="PYE64" s="280"/>
      <c r="PYF64" s="280"/>
      <c r="PYG64" s="280"/>
      <c r="PYH64" s="280"/>
      <c r="PYI64" s="280"/>
      <c r="PYJ64" s="280"/>
      <c r="PYK64" s="280"/>
      <c r="PYL64" s="280"/>
      <c r="PYM64" s="280"/>
      <c r="PYN64" s="280"/>
      <c r="PYO64" s="280"/>
      <c r="PYP64" s="280"/>
      <c r="PYQ64" s="280"/>
      <c r="PYR64" s="280"/>
      <c r="PYS64" s="280"/>
      <c r="PYT64" s="280"/>
      <c r="PYU64" s="280"/>
      <c r="PYV64" s="280"/>
      <c r="PYW64" s="280"/>
      <c r="PYX64" s="280"/>
      <c r="PYY64" s="280"/>
      <c r="PYZ64" s="280"/>
      <c r="PZA64" s="280"/>
      <c r="PZB64" s="280"/>
      <c r="PZC64" s="280"/>
      <c r="PZD64" s="280"/>
      <c r="PZE64" s="280"/>
      <c r="PZF64" s="280"/>
      <c r="PZG64" s="280"/>
      <c r="PZH64" s="280"/>
      <c r="PZI64" s="280"/>
      <c r="PZJ64" s="280"/>
      <c r="PZK64" s="280"/>
      <c r="PZL64" s="280"/>
      <c r="PZM64" s="280"/>
      <c r="PZN64" s="280"/>
      <c r="PZO64" s="280"/>
      <c r="PZP64" s="280"/>
      <c r="PZQ64" s="280"/>
      <c r="PZR64" s="280"/>
      <c r="PZS64" s="280"/>
      <c r="PZT64" s="280"/>
      <c r="PZU64" s="280"/>
      <c r="PZV64" s="280"/>
      <c r="PZW64" s="280"/>
      <c r="PZX64" s="280"/>
      <c r="PZY64" s="280"/>
      <c r="PZZ64" s="280"/>
      <c r="QAA64" s="280"/>
      <c r="QAB64" s="280"/>
      <c r="QAC64" s="280"/>
      <c r="QAD64" s="280"/>
      <c r="QAE64" s="280"/>
      <c r="QAF64" s="280"/>
      <c r="QAG64" s="280"/>
      <c r="QAH64" s="280"/>
      <c r="QAI64" s="280"/>
      <c r="QAJ64" s="280"/>
      <c r="QAK64" s="280"/>
      <c r="QAL64" s="280"/>
      <c r="QAM64" s="280"/>
      <c r="QAN64" s="280"/>
      <c r="QAO64" s="280"/>
      <c r="QAP64" s="280"/>
      <c r="QAQ64" s="280"/>
      <c r="QAR64" s="280"/>
      <c r="QAS64" s="280"/>
      <c r="QAT64" s="280"/>
      <c r="QAU64" s="280"/>
      <c r="QAV64" s="280"/>
      <c r="QAW64" s="280"/>
      <c r="QAX64" s="280"/>
      <c r="QAY64" s="280"/>
      <c r="QAZ64" s="280"/>
      <c r="QBA64" s="280"/>
      <c r="QBB64" s="280"/>
      <c r="QBC64" s="280"/>
      <c r="QBD64" s="280"/>
      <c r="QBE64" s="280"/>
      <c r="QBF64" s="280"/>
      <c r="QBG64" s="280"/>
      <c r="QBH64" s="280"/>
      <c r="QBI64" s="280"/>
      <c r="QBJ64" s="280"/>
      <c r="QBK64" s="280"/>
      <c r="QBL64" s="280"/>
      <c r="QBM64" s="280"/>
      <c r="QBN64" s="280"/>
      <c r="QBO64" s="280"/>
      <c r="QBP64" s="280"/>
      <c r="QBQ64" s="280"/>
      <c r="QBR64" s="280"/>
      <c r="QBS64" s="280"/>
      <c r="QBT64" s="280"/>
      <c r="QBU64" s="280"/>
      <c r="QBV64" s="280"/>
      <c r="QBW64" s="280"/>
      <c r="QBX64" s="280"/>
      <c r="QBY64" s="280"/>
      <c r="QBZ64" s="280"/>
      <c r="QCA64" s="280"/>
      <c r="QCB64" s="280"/>
      <c r="QCC64" s="280"/>
      <c r="QCD64" s="280"/>
      <c r="QCE64" s="280"/>
      <c r="QCF64" s="280"/>
      <c r="QCG64" s="280"/>
      <c r="QCH64" s="280"/>
      <c r="QCI64" s="280"/>
      <c r="QCJ64" s="280"/>
      <c r="QCK64" s="280"/>
      <c r="QCL64" s="280"/>
      <c r="QCM64" s="280"/>
      <c r="QCN64" s="280"/>
      <c r="QCO64" s="280"/>
      <c r="QCP64" s="280"/>
      <c r="QCQ64" s="280"/>
      <c r="QCR64" s="280"/>
      <c r="QCS64" s="280"/>
      <c r="QCT64" s="280"/>
      <c r="QCU64" s="280"/>
      <c r="QCV64" s="280"/>
      <c r="QCW64" s="280"/>
      <c r="QCX64" s="280"/>
      <c r="QCY64" s="280"/>
      <c r="QCZ64" s="280"/>
      <c r="QDA64" s="280"/>
      <c r="QDB64" s="280"/>
      <c r="QDC64" s="280"/>
      <c r="QDD64" s="280"/>
      <c r="QDE64" s="280"/>
      <c r="QDF64" s="280"/>
      <c r="QDG64" s="280"/>
      <c r="QDH64" s="280"/>
      <c r="QDI64" s="280"/>
      <c r="QDJ64" s="280"/>
      <c r="QDK64" s="280"/>
      <c r="QDL64" s="280"/>
      <c r="QDM64" s="280"/>
      <c r="QDN64" s="280"/>
      <c r="QDO64" s="280"/>
      <c r="QDP64" s="280"/>
      <c r="QDQ64" s="280"/>
      <c r="QDR64" s="280"/>
      <c r="QDS64" s="280"/>
      <c r="QDT64" s="280"/>
      <c r="QDU64" s="280"/>
      <c r="QDV64" s="280"/>
      <c r="QDW64" s="280"/>
      <c r="QDX64" s="280"/>
      <c r="QDY64" s="280"/>
      <c r="QDZ64" s="280"/>
      <c r="QEA64" s="280"/>
      <c r="QEB64" s="280"/>
      <c r="QEC64" s="280"/>
      <c r="QED64" s="280"/>
      <c r="QEE64" s="280"/>
      <c r="QEF64" s="280"/>
      <c r="QEG64" s="280"/>
      <c r="QEH64" s="280"/>
      <c r="QEI64" s="280"/>
      <c r="QEJ64" s="280"/>
      <c r="QEK64" s="280"/>
      <c r="QEL64" s="280"/>
      <c r="QEM64" s="280"/>
      <c r="QEN64" s="280"/>
      <c r="QEO64" s="280"/>
      <c r="QEP64" s="280"/>
      <c r="QEQ64" s="280"/>
      <c r="QER64" s="280"/>
      <c r="QES64" s="280"/>
      <c r="QET64" s="280"/>
      <c r="QEU64" s="280"/>
      <c r="QEV64" s="280"/>
      <c r="QEW64" s="280"/>
      <c r="QEX64" s="280"/>
      <c r="QEY64" s="280"/>
      <c r="QEZ64" s="280"/>
      <c r="QFA64" s="280"/>
      <c r="QFB64" s="280"/>
      <c r="QFC64" s="280"/>
      <c r="QFD64" s="280"/>
      <c r="QFE64" s="280"/>
      <c r="QFF64" s="280"/>
      <c r="QFG64" s="280"/>
      <c r="QFH64" s="280"/>
      <c r="QFI64" s="280"/>
      <c r="QFJ64" s="280"/>
      <c r="QFK64" s="280"/>
      <c r="QFL64" s="280"/>
      <c r="QFM64" s="280"/>
      <c r="QFN64" s="280"/>
      <c r="QFO64" s="280"/>
      <c r="QFP64" s="280"/>
      <c r="QFQ64" s="280"/>
      <c r="QFR64" s="280"/>
      <c r="QFS64" s="280"/>
      <c r="QFT64" s="280"/>
      <c r="QFU64" s="280"/>
      <c r="QFV64" s="280"/>
      <c r="QFW64" s="280"/>
      <c r="QFX64" s="280"/>
      <c r="QFY64" s="280"/>
      <c r="QFZ64" s="280"/>
      <c r="QGA64" s="280"/>
      <c r="QGB64" s="280"/>
      <c r="QGC64" s="280"/>
      <c r="QGD64" s="280"/>
      <c r="QGE64" s="280"/>
      <c r="QGF64" s="280"/>
      <c r="QGG64" s="280"/>
      <c r="QGH64" s="280"/>
      <c r="QGI64" s="280"/>
      <c r="QGJ64" s="280"/>
      <c r="QGK64" s="280"/>
      <c r="QGL64" s="280"/>
      <c r="QGM64" s="280"/>
      <c r="QGN64" s="280"/>
      <c r="QGO64" s="280"/>
      <c r="QGP64" s="280"/>
      <c r="QGQ64" s="280"/>
      <c r="QGR64" s="280"/>
      <c r="QGS64" s="280"/>
      <c r="QGT64" s="280"/>
      <c r="QGU64" s="280"/>
      <c r="QGV64" s="280"/>
      <c r="QGW64" s="280"/>
      <c r="QGX64" s="280"/>
      <c r="QGY64" s="280"/>
      <c r="QGZ64" s="280"/>
      <c r="QHA64" s="280"/>
      <c r="QHB64" s="280"/>
      <c r="QHC64" s="280"/>
      <c r="QHD64" s="280"/>
      <c r="QHE64" s="280"/>
      <c r="QHF64" s="280"/>
      <c r="QHG64" s="280"/>
      <c r="QHH64" s="280"/>
      <c r="QHI64" s="280"/>
      <c r="QHJ64" s="280"/>
      <c r="QHK64" s="280"/>
      <c r="QHL64" s="280"/>
      <c r="QHM64" s="280"/>
      <c r="QHN64" s="280"/>
      <c r="QHO64" s="280"/>
      <c r="QHP64" s="280"/>
      <c r="QHQ64" s="280"/>
      <c r="QHR64" s="280"/>
      <c r="QHS64" s="280"/>
      <c r="QHT64" s="280"/>
      <c r="QHU64" s="280"/>
      <c r="QHV64" s="280"/>
      <c r="QHW64" s="280"/>
      <c r="QHX64" s="280"/>
      <c r="QHY64" s="280"/>
      <c r="QHZ64" s="280"/>
      <c r="QIA64" s="280"/>
      <c r="QIB64" s="280"/>
      <c r="QIC64" s="280"/>
      <c r="QID64" s="280"/>
      <c r="QIE64" s="280"/>
      <c r="QIF64" s="280"/>
      <c r="QIG64" s="280"/>
      <c r="QIH64" s="280"/>
      <c r="QII64" s="280"/>
      <c r="QIJ64" s="280"/>
      <c r="QIK64" s="280"/>
      <c r="QIL64" s="280"/>
      <c r="QIM64" s="280"/>
      <c r="QIN64" s="280"/>
      <c r="QIO64" s="280"/>
      <c r="QIP64" s="280"/>
      <c r="QIQ64" s="280"/>
      <c r="QIR64" s="280"/>
      <c r="QIS64" s="280"/>
      <c r="QIT64" s="280"/>
      <c r="QIU64" s="280"/>
      <c r="QIV64" s="280"/>
      <c r="QIW64" s="280"/>
      <c r="QIX64" s="280"/>
      <c r="QIY64" s="280"/>
      <c r="QIZ64" s="280"/>
      <c r="QJA64" s="280"/>
      <c r="QJB64" s="280"/>
      <c r="QJC64" s="280"/>
      <c r="QJD64" s="280"/>
      <c r="QJE64" s="280"/>
      <c r="QJF64" s="280"/>
      <c r="QJG64" s="280"/>
      <c r="QJH64" s="280"/>
      <c r="QJI64" s="280"/>
      <c r="QJJ64" s="280"/>
      <c r="QJK64" s="280"/>
      <c r="QJL64" s="280"/>
      <c r="QJM64" s="280"/>
      <c r="QJN64" s="280"/>
      <c r="QJO64" s="280"/>
      <c r="QJP64" s="280"/>
      <c r="QJQ64" s="280"/>
      <c r="QJR64" s="280"/>
      <c r="QJS64" s="280"/>
      <c r="QJT64" s="280"/>
      <c r="QJU64" s="280"/>
      <c r="QJV64" s="280"/>
      <c r="QJW64" s="280"/>
      <c r="QJX64" s="280"/>
      <c r="QJY64" s="280"/>
      <c r="QJZ64" s="280"/>
      <c r="QKA64" s="280"/>
      <c r="QKB64" s="280"/>
      <c r="QKC64" s="280"/>
      <c r="QKD64" s="280"/>
      <c r="QKE64" s="280"/>
      <c r="QKF64" s="280"/>
      <c r="QKG64" s="280"/>
      <c r="QKH64" s="280"/>
      <c r="QKI64" s="280"/>
      <c r="QKJ64" s="280"/>
      <c r="QKK64" s="280"/>
      <c r="QKL64" s="280"/>
      <c r="QKM64" s="280"/>
      <c r="QKN64" s="280"/>
      <c r="QKO64" s="280"/>
      <c r="QKP64" s="280"/>
      <c r="QKQ64" s="280"/>
      <c r="QKR64" s="280"/>
      <c r="QKS64" s="280"/>
      <c r="QKT64" s="280"/>
      <c r="QKU64" s="280"/>
      <c r="QKV64" s="280"/>
      <c r="QKW64" s="280"/>
      <c r="QKX64" s="280"/>
      <c r="QKY64" s="280"/>
      <c r="QKZ64" s="280"/>
      <c r="QLA64" s="280"/>
      <c r="QLB64" s="280"/>
      <c r="QLC64" s="280"/>
      <c r="QLD64" s="280"/>
      <c r="QLE64" s="280"/>
      <c r="QLF64" s="280"/>
      <c r="QLG64" s="280"/>
      <c r="QLH64" s="280"/>
      <c r="QLI64" s="280"/>
      <c r="QLJ64" s="280"/>
      <c r="QLK64" s="280"/>
      <c r="QLL64" s="280"/>
      <c r="QLM64" s="280"/>
      <c r="QLN64" s="280"/>
      <c r="QLO64" s="280"/>
      <c r="QLP64" s="280"/>
      <c r="QLQ64" s="280"/>
      <c r="QLR64" s="280"/>
      <c r="QLS64" s="280"/>
      <c r="QLT64" s="280"/>
      <c r="QLU64" s="280"/>
      <c r="QLV64" s="280"/>
      <c r="QLW64" s="280"/>
      <c r="QLX64" s="280"/>
      <c r="QLY64" s="280"/>
      <c r="QLZ64" s="280"/>
      <c r="QMA64" s="280"/>
      <c r="QMB64" s="280"/>
      <c r="QMC64" s="280"/>
      <c r="QMD64" s="280"/>
      <c r="QME64" s="280"/>
      <c r="QMF64" s="280"/>
      <c r="QMG64" s="280"/>
      <c r="QMH64" s="280"/>
      <c r="QMI64" s="280"/>
      <c r="QMJ64" s="280"/>
      <c r="QMK64" s="280"/>
      <c r="QML64" s="280"/>
      <c r="QMM64" s="280"/>
      <c r="QMN64" s="280"/>
      <c r="QMO64" s="280"/>
      <c r="QMP64" s="280"/>
      <c r="QMQ64" s="280"/>
      <c r="QMR64" s="280"/>
      <c r="QMS64" s="280"/>
      <c r="QMT64" s="280"/>
      <c r="QMU64" s="280"/>
      <c r="QMV64" s="280"/>
      <c r="QMW64" s="280"/>
      <c r="QMX64" s="280"/>
      <c r="QMY64" s="280"/>
      <c r="QMZ64" s="280"/>
      <c r="QNA64" s="280"/>
      <c r="QNB64" s="280"/>
      <c r="QNC64" s="280"/>
      <c r="QND64" s="280"/>
      <c r="QNE64" s="280"/>
      <c r="QNF64" s="280"/>
      <c r="QNG64" s="280"/>
      <c r="QNH64" s="280"/>
      <c r="QNI64" s="280"/>
      <c r="QNJ64" s="280"/>
      <c r="QNK64" s="280"/>
      <c r="QNL64" s="280"/>
      <c r="QNM64" s="280"/>
      <c r="QNN64" s="280"/>
      <c r="QNO64" s="280"/>
      <c r="QNP64" s="280"/>
      <c r="QNQ64" s="280"/>
      <c r="QNR64" s="280"/>
      <c r="QNS64" s="280"/>
      <c r="QNT64" s="280"/>
      <c r="QNU64" s="280"/>
      <c r="QNV64" s="280"/>
      <c r="QNW64" s="280"/>
      <c r="QNX64" s="280"/>
      <c r="QNY64" s="280"/>
      <c r="QNZ64" s="280"/>
      <c r="QOA64" s="280"/>
      <c r="QOB64" s="280"/>
      <c r="QOC64" s="280"/>
      <c r="QOD64" s="280"/>
      <c r="QOE64" s="280"/>
      <c r="QOF64" s="280"/>
      <c r="QOG64" s="280"/>
      <c r="QOH64" s="280"/>
      <c r="QOI64" s="280"/>
      <c r="QOJ64" s="280"/>
      <c r="QOK64" s="280"/>
      <c r="QOL64" s="280"/>
      <c r="QOM64" s="280"/>
      <c r="QON64" s="280"/>
      <c r="QOO64" s="280"/>
      <c r="QOP64" s="280"/>
      <c r="QOQ64" s="280"/>
      <c r="QOR64" s="280"/>
      <c r="QOS64" s="280"/>
      <c r="QOT64" s="280"/>
      <c r="QOU64" s="280"/>
      <c r="QOV64" s="280"/>
      <c r="QOW64" s="280"/>
      <c r="QOX64" s="280"/>
      <c r="QOY64" s="280"/>
      <c r="QOZ64" s="280"/>
      <c r="QPA64" s="280"/>
      <c r="QPB64" s="280"/>
      <c r="QPC64" s="280"/>
      <c r="QPD64" s="280"/>
      <c r="QPE64" s="280"/>
      <c r="QPF64" s="280"/>
      <c r="QPG64" s="280"/>
      <c r="QPH64" s="280"/>
      <c r="QPI64" s="280"/>
      <c r="QPJ64" s="280"/>
      <c r="QPK64" s="280"/>
      <c r="QPL64" s="280"/>
      <c r="QPM64" s="280"/>
      <c r="QPN64" s="280"/>
      <c r="QPO64" s="280"/>
      <c r="QPP64" s="280"/>
      <c r="QPQ64" s="280"/>
      <c r="QPR64" s="280"/>
      <c r="QPS64" s="280"/>
      <c r="QPT64" s="280"/>
      <c r="QPU64" s="280"/>
      <c r="QPV64" s="280"/>
      <c r="QPW64" s="280"/>
      <c r="QPX64" s="280"/>
      <c r="QPY64" s="280"/>
      <c r="QPZ64" s="280"/>
      <c r="QQA64" s="280"/>
      <c r="QQB64" s="280"/>
      <c r="QQC64" s="280"/>
      <c r="QQD64" s="280"/>
      <c r="QQE64" s="280"/>
      <c r="QQF64" s="280"/>
      <c r="QQG64" s="280"/>
      <c r="QQH64" s="280"/>
      <c r="QQI64" s="280"/>
      <c r="QQJ64" s="280"/>
      <c r="QQK64" s="280"/>
      <c r="QQL64" s="280"/>
      <c r="QQM64" s="280"/>
      <c r="QQN64" s="280"/>
      <c r="QQO64" s="280"/>
      <c r="QQP64" s="280"/>
      <c r="QQQ64" s="280"/>
      <c r="QQR64" s="280"/>
      <c r="QQS64" s="280"/>
      <c r="QQT64" s="280"/>
      <c r="QQU64" s="280"/>
      <c r="QQV64" s="280"/>
      <c r="QQW64" s="280"/>
      <c r="QQX64" s="280"/>
      <c r="QQY64" s="280"/>
      <c r="QQZ64" s="280"/>
      <c r="QRA64" s="280"/>
      <c r="QRB64" s="280"/>
      <c r="QRC64" s="280"/>
      <c r="QRD64" s="280"/>
      <c r="QRE64" s="280"/>
      <c r="QRF64" s="280"/>
      <c r="QRG64" s="280"/>
      <c r="QRH64" s="280"/>
      <c r="QRI64" s="280"/>
      <c r="QRJ64" s="280"/>
      <c r="QRK64" s="280"/>
      <c r="QRL64" s="280"/>
      <c r="QRM64" s="280"/>
      <c r="QRN64" s="280"/>
      <c r="QRO64" s="280"/>
      <c r="QRP64" s="280"/>
      <c r="QRQ64" s="280"/>
      <c r="QRR64" s="280"/>
      <c r="QRS64" s="280"/>
      <c r="QRT64" s="280"/>
      <c r="QRU64" s="280"/>
      <c r="QRV64" s="280"/>
      <c r="QRW64" s="280"/>
      <c r="QRX64" s="280"/>
      <c r="QRY64" s="280"/>
      <c r="QRZ64" s="280"/>
      <c r="QSA64" s="280"/>
      <c r="QSB64" s="280"/>
      <c r="QSC64" s="280"/>
      <c r="QSD64" s="280"/>
      <c r="QSE64" s="280"/>
      <c r="QSF64" s="280"/>
      <c r="QSG64" s="280"/>
      <c r="QSH64" s="280"/>
      <c r="QSI64" s="280"/>
      <c r="QSJ64" s="280"/>
      <c r="QSK64" s="280"/>
      <c r="QSL64" s="280"/>
      <c r="QSM64" s="280"/>
      <c r="QSN64" s="280"/>
      <c r="QSO64" s="280"/>
      <c r="QSP64" s="280"/>
      <c r="QSQ64" s="280"/>
      <c r="QSR64" s="280"/>
      <c r="QSS64" s="280"/>
      <c r="QST64" s="280"/>
      <c r="QSU64" s="280"/>
      <c r="QSV64" s="280"/>
      <c r="QSW64" s="280"/>
      <c r="QSX64" s="280"/>
      <c r="QSY64" s="280"/>
      <c r="QSZ64" s="280"/>
      <c r="QTA64" s="280"/>
      <c r="QTB64" s="280"/>
      <c r="QTC64" s="280"/>
      <c r="QTD64" s="280"/>
      <c r="QTE64" s="280"/>
      <c r="QTF64" s="280"/>
      <c r="QTG64" s="280"/>
      <c r="QTH64" s="280"/>
      <c r="QTI64" s="280"/>
      <c r="QTJ64" s="280"/>
      <c r="QTK64" s="280"/>
      <c r="QTL64" s="280"/>
      <c r="QTM64" s="280"/>
      <c r="QTN64" s="280"/>
      <c r="QTO64" s="280"/>
      <c r="QTP64" s="280"/>
      <c r="QTQ64" s="280"/>
      <c r="QTR64" s="280"/>
      <c r="QTS64" s="280"/>
      <c r="QTT64" s="280"/>
      <c r="QTU64" s="280"/>
      <c r="QTV64" s="280"/>
      <c r="QTW64" s="280"/>
      <c r="QTX64" s="280"/>
      <c r="QTY64" s="280"/>
      <c r="QTZ64" s="280"/>
      <c r="QUA64" s="280"/>
      <c r="QUB64" s="280"/>
      <c r="QUC64" s="280"/>
      <c r="QUD64" s="280"/>
      <c r="QUE64" s="280"/>
      <c r="QUF64" s="280"/>
      <c r="QUG64" s="280"/>
      <c r="QUH64" s="280"/>
      <c r="QUI64" s="280"/>
      <c r="QUJ64" s="280"/>
      <c r="QUK64" s="280"/>
      <c r="QUL64" s="280"/>
      <c r="QUM64" s="280"/>
      <c r="QUN64" s="280"/>
      <c r="QUO64" s="280"/>
      <c r="QUP64" s="280"/>
      <c r="QUQ64" s="280"/>
      <c r="QUR64" s="280"/>
      <c r="QUS64" s="280"/>
      <c r="QUT64" s="280"/>
      <c r="QUU64" s="280"/>
      <c r="QUV64" s="280"/>
      <c r="QUW64" s="280"/>
      <c r="QUX64" s="280"/>
      <c r="QUY64" s="280"/>
      <c r="QUZ64" s="280"/>
      <c r="QVA64" s="280"/>
      <c r="QVB64" s="280"/>
      <c r="QVC64" s="280"/>
      <c r="QVD64" s="280"/>
      <c r="QVE64" s="280"/>
      <c r="QVF64" s="280"/>
      <c r="QVG64" s="280"/>
      <c r="QVH64" s="280"/>
      <c r="QVI64" s="280"/>
      <c r="QVJ64" s="280"/>
      <c r="QVK64" s="280"/>
      <c r="QVL64" s="280"/>
      <c r="QVM64" s="280"/>
      <c r="QVN64" s="280"/>
      <c r="QVO64" s="280"/>
      <c r="QVP64" s="280"/>
      <c r="QVQ64" s="280"/>
      <c r="QVR64" s="280"/>
      <c r="QVS64" s="280"/>
      <c r="QVT64" s="280"/>
      <c r="QVU64" s="280"/>
      <c r="QVV64" s="280"/>
      <c r="QVW64" s="280"/>
      <c r="QVX64" s="280"/>
      <c r="QVY64" s="280"/>
      <c r="QVZ64" s="280"/>
      <c r="QWA64" s="280"/>
      <c r="QWB64" s="280"/>
      <c r="QWC64" s="280"/>
      <c r="QWD64" s="280"/>
      <c r="QWE64" s="280"/>
      <c r="QWF64" s="280"/>
      <c r="QWG64" s="280"/>
      <c r="QWH64" s="280"/>
      <c r="QWI64" s="280"/>
      <c r="QWJ64" s="280"/>
      <c r="QWK64" s="280"/>
      <c r="QWL64" s="280"/>
      <c r="QWM64" s="280"/>
      <c r="QWN64" s="280"/>
      <c r="QWO64" s="280"/>
      <c r="QWP64" s="280"/>
      <c r="QWQ64" s="280"/>
      <c r="QWR64" s="280"/>
      <c r="QWS64" s="280"/>
      <c r="QWT64" s="280"/>
      <c r="QWU64" s="280"/>
      <c r="QWV64" s="280"/>
      <c r="QWW64" s="280"/>
      <c r="QWX64" s="280"/>
      <c r="QWY64" s="280"/>
      <c r="QWZ64" s="280"/>
      <c r="QXA64" s="280"/>
      <c r="QXB64" s="280"/>
      <c r="QXC64" s="280"/>
      <c r="QXD64" s="280"/>
      <c r="QXE64" s="280"/>
      <c r="QXF64" s="280"/>
      <c r="QXG64" s="280"/>
      <c r="QXH64" s="280"/>
      <c r="QXI64" s="280"/>
      <c r="QXJ64" s="280"/>
      <c r="QXK64" s="280"/>
      <c r="QXL64" s="280"/>
      <c r="QXM64" s="280"/>
      <c r="QXN64" s="280"/>
      <c r="QXO64" s="280"/>
      <c r="QXP64" s="280"/>
      <c r="QXQ64" s="280"/>
      <c r="QXR64" s="280"/>
      <c r="QXS64" s="280"/>
      <c r="QXT64" s="280"/>
      <c r="QXU64" s="280"/>
      <c r="QXV64" s="280"/>
      <c r="QXW64" s="280"/>
      <c r="QXX64" s="280"/>
      <c r="QXY64" s="280"/>
      <c r="QXZ64" s="280"/>
      <c r="QYA64" s="280"/>
      <c r="QYB64" s="280"/>
      <c r="QYC64" s="280"/>
      <c r="QYD64" s="280"/>
      <c r="QYE64" s="280"/>
      <c r="QYF64" s="280"/>
      <c r="QYG64" s="280"/>
      <c r="QYH64" s="280"/>
      <c r="QYI64" s="280"/>
      <c r="QYJ64" s="280"/>
      <c r="QYK64" s="280"/>
      <c r="QYL64" s="280"/>
      <c r="QYM64" s="280"/>
      <c r="QYN64" s="280"/>
      <c r="QYO64" s="280"/>
      <c r="QYP64" s="280"/>
      <c r="QYQ64" s="280"/>
      <c r="QYR64" s="280"/>
      <c r="QYS64" s="280"/>
      <c r="QYT64" s="280"/>
      <c r="QYU64" s="280"/>
      <c r="QYV64" s="280"/>
      <c r="QYW64" s="280"/>
      <c r="QYX64" s="280"/>
      <c r="QYY64" s="280"/>
      <c r="QYZ64" s="280"/>
      <c r="QZA64" s="280"/>
      <c r="QZB64" s="280"/>
      <c r="QZC64" s="280"/>
      <c r="QZD64" s="280"/>
      <c r="QZE64" s="280"/>
      <c r="QZF64" s="280"/>
      <c r="QZG64" s="280"/>
      <c r="QZH64" s="280"/>
      <c r="QZI64" s="280"/>
      <c r="QZJ64" s="280"/>
      <c r="QZK64" s="280"/>
      <c r="QZL64" s="280"/>
      <c r="QZM64" s="280"/>
      <c r="QZN64" s="280"/>
      <c r="QZO64" s="280"/>
      <c r="QZP64" s="280"/>
      <c r="QZQ64" s="280"/>
      <c r="QZR64" s="280"/>
      <c r="QZS64" s="280"/>
      <c r="QZT64" s="280"/>
      <c r="QZU64" s="280"/>
      <c r="QZV64" s="280"/>
      <c r="QZW64" s="280"/>
      <c r="QZX64" s="280"/>
      <c r="QZY64" s="280"/>
      <c r="QZZ64" s="280"/>
      <c r="RAA64" s="280"/>
      <c r="RAB64" s="280"/>
      <c r="RAC64" s="280"/>
      <c r="RAD64" s="280"/>
      <c r="RAE64" s="280"/>
      <c r="RAF64" s="280"/>
      <c r="RAG64" s="280"/>
      <c r="RAH64" s="280"/>
      <c r="RAI64" s="280"/>
      <c r="RAJ64" s="280"/>
      <c r="RAK64" s="280"/>
      <c r="RAL64" s="280"/>
      <c r="RAM64" s="280"/>
      <c r="RAN64" s="280"/>
      <c r="RAO64" s="280"/>
      <c r="RAP64" s="280"/>
      <c r="RAQ64" s="280"/>
      <c r="RAR64" s="280"/>
      <c r="RAS64" s="280"/>
      <c r="RAT64" s="280"/>
      <c r="RAU64" s="280"/>
      <c r="RAV64" s="280"/>
      <c r="RAW64" s="280"/>
      <c r="RAX64" s="280"/>
      <c r="RAY64" s="280"/>
      <c r="RAZ64" s="280"/>
      <c r="RBA64" s="280"/>
      <c r="RBB64" s="280"/>
      <c r="RBC64" s="280"/>
      <c r="RBD64" s="280"/>
      <c r="RBE64" s="280"/>
      <c r="RBF64" s="280"/>
      <c r="RBG64" s="280"/>
      <c r="RBH64" s="280"/>
      <c r="RBI64" s="280"/>
      <c r="RBJ64" s="280"/>
      <c r="RBK64" s="280"/>
      <c r="RBL64" s="280"/>
      <c r="RBM64" s="280"/>
      <c r="RBN64" s="280"/>
      <c r="RBO64" s="280"/>
      <c r="RBP64" s="280"/>
      <c r="RBQ64" s="280"/>
      <c r="RBR64" s="280"/>
      <c r="RBS64" s="280"/>
      <c r="RBT64" s="280"/>
      <c r="RBU64" s="280"/>
      <c r="RBV64" s="280"/>
      <c r="RBW64" s="280"/>
      <c r="RBX64" s="280"/>
      <c r="RBY64" s="280"/>
      <c r="RBZ64" s="280"/>
      <c r="RCA64" s="280"/>
      <c r="RCB64" s="280"/>
      <c r="RCC64" s="280"/>
      <c r="RCD64" s="280"/>
      <c r="RCE64" s="280"/>
      <c r="RCF64" s="280"/>
      <c r="RCG64" s="280"/>
      <c r="RCH64" s="280"/>
      <c r="RCI64" s="280"/>
      <c r="RCJ64" s="280"/>
      <c r="RCK64" s="280"/>
      <c r="RCL64" s="280"/>
      <c r="RCM64" s="280"/>
      <c r="RCN64" s="280"/>
      <c r="RCO64" s="280"/>
      <c r="RCP64" s="280"/>
      <c r="RCQ64" s="280"/>
      <c r="RCR64" s="280"/>
      <c r="RCS64" s="280"/>
      <c r="RCT64" s="280"/>
      <c r="RCU64" s="280"/>
      <c r="RCV64" s="280"/>
      <c r="RCW64" s="280"/>
      <c r="RCX64" s="280"/>
      <c r="RCY64" s="280"/>
      <c r="RCZ64" s="280"/>
      <c r="RDA64" s="280"/>
      <c r="RDB64" s="280"/>
      <c r="RDC64" s="280"/>
      <c r="RDD64" s="280"/>
      <c r="RDE64" s="280"/>
      <c r="RDF64" s="280"/>
      <c r="RDG64" s="280"/>
      <c r="RDH64" s="280"/>
      <c r="RDI64" s="280"/>
      <c r="RDJ64" s="280"/>
      <c r="RDK64" s="280"/>
      <c r="RDL64" s="280"/>
      <c r="RDM64" s="280"/>
      <c r="RDN64" s="280"/>
      <c r="RDO64" s="280"/>
      <c r="RDP64" s="280"/>
      <c r="RDQ64" s="280"/>
      <c r="RDR64" s="280"/>
      <c r="RDS64" s="280"/>
      <c r="RDT64" s="280"/>
      <c r="RDU64" s="280"/>
      <c r="RDV64" s="280"/>
      <c r="RDW64" s="280"/>
      <c r="RDX64" s="280"/>
      <c r="RDY64" s="280"/>
      <c r="RDZ64" s="280"/>
      <c r="REA64" s="280"/>
      <c r="REB64" s="280"/>
      <c r="REC64" s="280"/>
      <c r="RED64" s="280"/>
      <c r="REE64" s="280"/>
      <c r="REF64" s="280"/>
      <c r="REG64" s="280"/>
      <c r="REH64" s="280"/>
      <c r="REI64" s="280"/>
      <c r="REJ64" s="280"/>
      <c r="REK64" s="280"/>
      <c r="REL64" s="280"/>
      <c r="REM64" s="280"/>
      <c r="REN64" s="280"/>
      <c r="REO64" s="280"/>
      <c r="REP64" s="280"/>
      <c r="REQ64" s="280"/>
      <c r="RER64" s="280"/>
      <c r="RES64" s="280"/>
      <c r="RET64" s="280"/>
      <c r="REU64" s="280"/>
      <c r="REV64" s="280"/>
      <c r="REW64" s="280"/>
      <c r="REX64" s="280"/>
      <c r="REY64" s="280"/>
      <c r="REZ64" s="280"/>
      <c r="RFA64" s="280"/>
      <c r="RFB64" s="280"/>
      <c r="RFC64" s="280"/>
      <c r="RFD64" s="280"/>
      <c r="RFE64" s="280"/>
      <c r="RFF64" s="280"/>
      <c r="RFG64" s="280"/>
      <c r="RFH64" s="280"/>
      <c r="RFI64" s="280"/>
      <c r="RFJ64" s="280"/>
      <c r="RFK64" s="280"/>
      <c r="RFL64" s="280"/>
      <c r="RFM64" s="280"/>
      <c r="RFN64" s="280"/>
      <c r="RFO64" s="280"/>
      <c r="RFP64" s="280"/>
      <c r="RFQ64" s="280"/>
      <c r="RFR64" s="280"/>
      <c r="RFS64" s="280"/>
      <c r="RFT64" s="280"/>
      <c r="RFU64" s="280"/>
      <c r="RFV64" s="280"/>
      <c r="RFW64" s="280"/>
      <c r="RFX64" s="280"/>
      <c r="RFY64" s="280"/>
      <c r="RFZ64" s="280"/>
      <c r="RGA64" s="280"/>
      <c r="RGB64" s="280"/>
      <c r="RGC64" s="280"/>
      <c r="RGD64" s="280"/>
      <c r="RGE64" s="280"/>
      <c r="RGF64" s="280"/>
      <c r="RGG64" s="280"/>
      <c r="RGH64" s="280"/>
      <c r="RGI64" s="280"/>
      <c r="RGJ64" s="280"/>
      <c r="RGK64" s="280"/>
      <c r="RGL64" s="280"/>
      <c r="RGM64" s="280"/>
      <c r="RGN64" s="280"/>
      <c r="RGO64" s="280"/>
      <c r="RGP64" s="280"/>
      <c r="RGQ64" s="280"/>
      <c r="RGR64" s="280"/>
      <c r="RGS64" s="280"/>
      <c r="RGT64" s="280"/>
      <c r="RGU64" s="280"/>
      <c r="RGV64" s="280"/>
      <c r="RGW64" s="280"/>
      <c r="RGX64" s="280"/>
      <c r="RGY64" s="280"/>
      <c r="RGZ64" s="280"/>
      <c r="RHA64" s="280"/>
      <c r="RHB64" s="280"/>
      <c r="RHC64" s="280"/>
      <c r="RHD64" s="280"/>
      <c r="RHE64" s="280"/>
      <c r="RHF64" s="280"/>
      <c r="RHG64" s="280"/>
      <c r="RHH64" s="280"/>
      <c r="RHI64" s="280"/>
      <c r="RHJ64" s="280"/>
      <c r="RHK64" s="280"/>
      <c r="RHL64" s="280"/>
      <c r="RHM64" s="280"/>
      <c r="RHN64" s="280"/>
      <c r="RHO64" s="280"/>
      <c r="RHP64" s="280"/>
      <c r="RHQ64" s="280"/>
      <c r="RHR64" s="280"/>
      <c r="RHS64" s="280"/>
      <c r="RHT64" s="280"/>
      <c r="RHU64" s="280"/>
      <c r="RHV64" s="280"/>
      <c r="RHW64" s="280"/>
      <c r="RHX64" s="280"/>
      <c r="RHY64" s="280"/>
      <c r="RHZ64" s="280"/>
      <c r="RIA64" s="280"/>
      <c r="RIB64" s="280"/>
      <c r="RIC64" s="280"/>
      <c r="RID64" s="280"/>
      <c r="RIE64" s="280"/>
      <c r="RIF64" s="280"/>
      <c r="RIG64" s="280"/>
      <c r="RIH64" s="280"/>
      <c r="RII64" s="280"/>
      <c r="RIJ64" s="280"/>
      <c r="RIK64" s="280"/>
      <c r="RIL64" s="280"/>
      <c r="RIM64" s="280"/>
      <c r="RIN64" s="280"/>
      <c r="RIO64" s="280"/>
      <c r="RIP64" s="280"/>
      <c r="RIQ64" s="280"/>
      <c r="RIR64" s="280"/>
      <c r="RIS64" s="280"/>
      <c r="RIT64" s="280"/>
      <c r="RIU64" s="280"/>
      <c r="RIV64" s="280"/>
      <c r="RIW64" s="280"/>
      <c r="RIX64" s="280"/>
      <c r="RIY64" s="280"/>
      <c r="RIZ64" s="280"/>
      <c r="RJA64" s="280"/>
      <c r="RJB64" s="280"/>
      <c r="RJC64" s="280"/>
      <c r="RJD64" s="280"/>
      <c r="RJE64" s="280"/>
      <c r="RJF64" s="280"/>
      <c r="RJG64" s="280"/>
      <c r="RJH64" s="280"/>
      <c r="RJI64" s="280"/>
      <c r="RJJ64" s="280"/>
      <c r="RJK64" s="280"/>
      <c r="RJL64" s="280"/>
      <c r="RJM64" s="280"/>
      <c r="RJN64" s="280"/>
      <c r="RJO64" s="280"/>
      <c r="RJP64" s="280"/>
      <c r="RJQ64" s="280"/>
      <c r="RJR64" s="280"/>
      <c r="RJS64" s="280"/>
      <c r="RJT64" s="280"/>
      <c r="RJU64" s="280"/>
      <c r="RJV64" s="280"/>
      <c r="RJW64" s="280"/>
      <c r="RJX64" s="280"/>
      <c r="RJY64" s="280"/>
      <c r="RJZ64" s="280"/>
      <c r="RKA64" s="280"/>
      <c r="RKB64" s="280"/>
      <c r="RKC64" s="280"/>
      <c r="RKD64" s="280"/>
      <c r="RKE64" s="280"/>
      <c r="RKF64" s="280"/>
      <c r="RKG64" s="280"/>
      <c r="RKH64" s="280"/>
      <c r="RKI64" s="280"/>
      <c r="RKJ64" s="280"/>
      <c r="RKK64" s="280"/>
      <c r="RKL64" s="280"/>
      <c r="RKM64" s="280"/>
      <c r="RKN64" s="280"/>
      <c r="RKO64" s="280"/>
      <c r="RKP64" s="280"/>
      <c r="RKQ64" s="280"/>
      <c r="RKR64" s="280"/>
      <c r="RKS64" s="280"/>
      <c r="RKT64" s="280"/>
      <c r="RKU64" s="280"/>
      <c r="RKV64" s="280"/>
      <c r="RKW64" s="280"/>
      <c r="RKX64" s="280"/>
      <c r="RKY64" s="280"/>
      <c r="RKZ64" s="280"/>
      <c r="RLA64" s="280"/>
      <c r="RLB64" s="280"/>
      <c r="RLC64" s="280"/>
      <c r="RLD64" s="280"/>
      <c r="RLE64" s="280"/>
      <c r="RLF64" s="280"/>
      <c r="RLG64" s="280"/>
      <c r="RLH64" s="280"/>
      <c r="RLI64" s="280"/>
      <c r="RLJ64" s="280"/>
      <c r="RLK64" s="280"/>
      <c r="RLL64" s="280"/>
      <c r="RLM64" s="280"/>
      <c r="RLN64" s="280"/>
      <c r="RLO64" s="280"/>
      <c r="RLP64" s="280"/>
      <c r="RLQ64" s="280"/>
      <c r="RLR64" s="280"/>
      <c r="RLS64" s="280"/>
      <c r="RLT64" s="280"/>
      <c r="RLU64" s="280"/>
      <c r="RLV64" s="280"/>
      <c r="RLW64" s="280"/>
      <c r="RLX64" s="280"/>
      <c r="RLY64" s="280"/>
      <c r="RLZ64" s="280"/>
      <c r="RMA64" s="280"/>
      <c r="RMB64" s="280"/>
      <c r="RMC64" s="280"/>
      <c r="RMD64" s="280"/>
      <c r="RME64" s="280"/>
      <c r="RMF64" s="280"/>
      <c r="RMG64" s="280"/>
      <c r="RMH64" s="280"/>
      <c r="RMI64" s="280"/>
      <c r="RMJ64" s="280"/>
      <c r="RMK64" s="280"/>
      <c r="RML64" s="280"/>
      <c r="RMM64" s="280"/>
      <c r="RMN64" s="280"/>
      <c r="RMO64" s="280"/>
      <c r="RMP64" s="280"/>
      <c r="RMQ64" s="280"/>
      <c r="RMR64" s="280"/>
      <c r="RMS64" s="280"/>
      <c r="RMT64" s="280"/>
      <c r="RMU64" s="280"/>
      <c r="RMV64" s="280"/>
      <c r="RMW64" s="280"/>
      <c r="RMX64" s="280"/>
      <c r="RMY64" s="280"/>
      <c r="RMZ64" s="280"/>
      <c r="RNA64" s="280"/>
      <c r="RNB64" s="280"/>
      <c r="RNC64" s="280"/>
      <c r="RND64" s="280"/>
      <c r="RNE64" s="280"/>
      <c r="RNF64" s="280"/>
      <c r="RNG64" s="280"/>
      <c r="RNH64" s="280"/>
      <c r="RNI64" s="280"/>
      <c r="RNJ64" s="280"/>
      <c r="RNK64" s="280"/>
      <c r="RNL64" s="280"/>
      <c r="RNM64" s="280"/>
      <c r="RNN64" s="280"/>
      <c r="RNO64" s="280"/>
      <c r="RNP64" s="280"/>
      <c r="RNQ64" s="280"/>
      <c r="RNR64" s="280"/>
      <c r="RNS64" s="280"/>
      <c r="RNT64" s="280"/>
      <c r="RNU64" s="280"/>
      <c r="RNV64" s="280"/>
      <c r="RNW64" s="280"/>
      <c r="RNX64" s="280"/>
      <c r="RNY64" s="280"/>
      <c r="RNZ64" s="280"/>
      <c r="ROA64" s="280"/>
      <c r="ROB64" s="280"/>
      <c r="ROC64" s="280"/>
      <c r="ROD64" s="280"/>
      <c r="ROE64" s="280"/>
      <c r="ROF64" s="280"/>
      <c r="ROG64" s="280"/>
      <c r="ROH64" s="280"/>
      <c r="ROI64" s="280"/>
      <c r="ROJ64" s="280"/>
      <c r="ROK64" s="280"/>
      <c r="ROL64" s="280"/>
      <c r="ROM64" s="280"/>
      <c r="RON64" s="280"/>
      <c r="ROO64" s="280"/>
      <c r="ROP64" s="280"/>
      <c r="ROQ64" s="280"/>
      <c r="ROR64" s="280"/>
      <c r="ROS64" s="280"/>
      <c r="ROT64" s="280"/>
      <c r="ROU64" s="280"/>
      <c r="ROV64" s="280"/>
      <c r="ROW64" s="280"/>
      <c r="ROX64" s="280"/>
      <c r="ROY64" s="280"/>
      <c r="ROZ64" s="280"/>
      <c r="RPA64" s="280"/>
      <c r="RPB64" s="280"/>
      <c r="RPC64" s="280"/>
      <c r="RPD64" s="280"/>
      <c r="RPE64" s="280"/>
      <c r="RPF64" s="280"/>
      <c r="RPG64" s="280"/>
      <c r="RPH64" s="280"/>
      <c r="RPI64" s="280"/>
      <c r="RPJ64" s="280"/>
      <c r="RPK64" s="280"/>
      <c r="RPL64" s="280"/>
      <c r="RPM64" s="280"/>
      <c r="RPN64" s="280"/>
      <c r="RPO64" s="280"/>
      <c r="RPP64" s="280"/>
      <c r="RPQ64" s="280"/>
      <c r="RPR64" s="280"/>
      <c r="RPS64" s="280"/>
      <c r="RPT64" s="280"/>
      <c r="RPU64" s="280"/>
      <c r="RPV64" s="280"/>
      <c r="RPW64" s="280"/>
      <c r="RPX64" s="280"/>
      <c r="RPY64" s="280"/>
      <c r="RPZ64" s="280"/>
      <c r="RQA64" s="280"/>
      <c r="RQB64" s="280"/>
      <c r="RQC64" s="280"/>
      <c r="RQD64" s="280"/>
      <c r="RQE64" s="280"/>
      <c r="RQF64" s="280"/>
      <c r="RQG64" s="280"/>
      <c r="RQH64" s="280"/>
      <c r="RQI64" s="280"/>
      <c r="RQJ64" s="280"/>
      <c r="RQK64" s="280"/>
      <c r="RQL64" s="280"/>
      <c r="RQM64" s="280"/>
      <c r="RQN64" s="280"/>
      <c r="RQO64" s="280"/>
      <c r="RQP64" s="280"/>
      <c r="RQQ64" s="280"/>
      <c r="RQR64" s="280"/>
      <c r="RQS64" s="280"/>
      <c r="RQT64" s="280"/>
      <c r="RQU64" s="280"/>
      <c r="RQV64" s="280"/>
      <c r="RQW64" s="280"/>
      <c r="RQX64" s="280"/>
      <c r="RQY64" s="280"/>
      <c r="RQZ64" s="280"/>
      <c r="RRA64" s="280"/>
      <c r="RRB64" s="280"/>
      <c r="RRC64" s="280"/>
      <c r="RRD64" s="280"/>
      <c r="RRE64" s="280"/>
      <c r="RRF64" s="280"/>
      <c r="RRG64" s="280"/>
      <c r="RRH64" s="280"/>
      <c r="RRI64" s="280"/>
      <c r="RRJ64" s="280"/>
      <c r="RRK64" s="280"/>
      <c r="RRL64" s="280"/>
      <c r="RRM64" s="280"/>
      <c r="RRN64" s="280"/>
      <c r="RRO64" s="280"/>
      <c r="RRP64" s="280"/>
      <c r="RRQ64" s="280"/>
      <c r="RRR64" s="280"/>
      <c r="RRS64" s="280"/>
      <c r="RRT64" s="280"/>
      <c r="RRU64" s="280"/>
      <c r="RRV64" s="280"/>
      <c r="RRW64" s="280"/>
      <c r="RRX64" s="280"/>
      <c r="RRY64" s="280"/>
      <c r="RRZ64" s="280"/>
      <c r="RSA64" s="280"/>
      <c r="RSB64" s="280"/>
      <c r="RSC64" s="280"/>
      <c r="RSD64" s="280"/>
      <c r="RSE64" s="280"/>
      <c r="RSF64" s="280"/>
      <c r="RSG64" s="280"/>
      <c r="RSH64" s="280"/>
      <c r="RSI64" s="280"/>
      <c r="RSJ64" s="280"/>
      <c r="RSK64" s="280"/>
      <c r="RSL64" s="280"/>
      <c r="RSM64" s="280"/>
      <c r="RSN64" s="280"/>
      <c r="RSO64" s="280"/>
      <c r="RSP64" s="280"/>
      <c r="RSQ64" s="280"/>
      <c r="RSR64" s="280"/>
      <c r="RSS64" s="280"/>
      <c r="RST64" s="280"/>
      <c r="RSU64" s="280"/>
      <c r="RSV64" s="280"/>
      <c r="RSW64" s="280"/>
      <c r="RSX64" s="280"/>
      <c r="RSY64" s="280"/>
      <c r="RSZ64" s="280"/>
      <c r="RTA64" s="280"/>
      <c r="RTB64" s="280"/>
      <c r="RTC64" s="280"/>
      <c r="RTD64" s="280"/>
      <c r="RTE64" s="280"/>
      <c r="RTF64" s="280"/>
      <c r="RTG64" s="280"/>
      <c r="RTH64" s="280"/>
      <c r="RTI64" s="280"/>
      <c r="RTJ64" s="280"/>
      <c r="RTK64" s="280"/>
      <c r="RTL64" s="280"/>
      <c r="RTM64" s="280"/>
      <c r="RTN64" s="280"/>
      <c r="RTO64" s="280"/>
      <c r="RTP64" s="280"/>
      <c r="RTQ64" s="280"/>
      <c r="RTR64" s="280"/>
      <c r="RTS64" s="280"/>
      <c r="RTT64" s="280"/>
      <c r="RTU64" s="280"/>
      <c r="RTV64" s="280"/>
      <c r="RTW64" s="280"/>
      <c r="RTX64" s="280"/>
      <c r="RTY64" s="280"/>
      <c r="RTZ64" s="280"/>
      <c r="RUA64" s="280"/>
      <c r="RUB64" s="280"/>
      <c r="RUC64" s="280"/>
      <c r="RUD64" s="280"/>
      <c r="RUE64" s="280"/>
      <c r="RUF64" s="280"/>
      <c r="RUG64" s="280"/>
      <c r="RUH64" s="280"/>
      <c r="RUI64" s="280"/>
      <c r="RUJ64" s="280"/>
      <c r="RUK64" s="280"/>
      <c r="RUL64" s="280"/>
      <c r="RUM64" s="280"/>
      <c r="RUN64" s="280"/>
      <c r="RUO64" s="280"/>
      <c r="RUP64" s="280"/>
      <c r="RUQ64" s="280"/>
      <c r="RUR64" s="280"/>
      <c r="RUS64" s="280"/>
      <c r="RUT64" s="280"/>
      <c r="RUU64" s="280"/>
      <c r="RUV64" s="280"/>
      <c r="RUW64" s="280"/>
      <c r="RUX64" s="280"/>
      <c r="RUY64" s="280"/>
      <c r="RUZ64" s="280"/>
      <c r="RVA64" s="280"/>
      <c r="RVB64" s="280"/>
      <c r="RVC64" s="280"/>
      <c r="RVD64" s="280"/>
      <c r="RVE64" s="280"/>
      <c r="RVF64" s="280"/>
      <c r="RVG64" s="280"/>
      <c r="RVH64" s="280"/>
      <c r="RVI64" s="280"/>
      <c r="RVJ64" s="280"/>
      <c r="RVK64" s="280"/>
      <c r="RVL64" s="280"/>
      <c r="RVM64" s="280"/>
      <c r="RVN64" s="280"/>
      <c r="RVO64" s="280"/>
      <c r="RVP64" s="280"/>
      <c r="RVQ64" s="280"/>
      <c r="RVR64" s="280"/>
      <c r="RVS64" s="280"/>
      <c r="RVT64" s="280"/>
      <c r="RVU64" s="280"/>
      <c r="RVV64" s="280"/>
      <c r="RVW64" s="280"/>
      <c r="RVX64" s="280"/>
      <c r="RVY64" s="280"/>
      <c r="RVZ64" s="280"/>
      <c r="RWA64" s="280"/>
      <c r="RWB64" s="280"/>
      <c r="RWC64" s="280"/>
      <c r="RWD64" s="280"/>
      <c r="RWE64" s="280"/>
      <c r="RWF64" s="280"/>
      <c r="RWG64" s="280"/>
      <c r="RWH64" s="280"/>
      <c r="RWI64" s="280"/>
      <c r="RWJ64" s="280"/>
      <c r="RWK64" s="280"/>
      <c r="RWL64" s="280"/>
      <c r="RWM64" s="280"/>
      <c r="RWN64" s="280"/>
      <c r="RWO64" s="280"/>
      <c r="RWP64" s="280"/>
      <c r="RWQ64" s="280"/>
      <c r="RWR64" s="280"/>
      <c r="RWS64" s="280"/>
      <c r="RWT64" s="280"/>
      <c r="RWU64" s="280"/>
      <c r="RWV64" s="280"/>
      <c r="RWW64" s="280"/>
      <c r="RWX64" s="280"/>
      <c r="RWY64" s="280"/>
      <c r="RWZ64" s="280"/>
      <c r="RXA64" s="280"/>
      <c r="RXB64" s="280"/>
      <c r="RXC64" s="280"/>
      <c r="RXD64" s="280"/>
      <c r="RXE64" s="280"/>
      <c r="RXF64" s="280"/>
      <c r="RXG64" s="280"/>
      <c r="RXH64" s="280"/>
      <c r="RXI64" s="280"/>
      <c r="RXJ64" s="280"/>
      <c r="RXK64" s="280"/>
      <c r="RXL64" s="280"/>
      <c r="RXM64" s="280"/>
      <c r="RXN64" s="280"/>
      <c r="RXO64" s="280"/>
      <c r="RXP64" s="280"/>
      <c r="RXQ64" s="280"/>
      <c r="RXR64" s="280"/>
      <c r="RXS64" s="280"/>
      <c r="RXT64" s="280"/>
      <c r="RXU64" s="280"/>
      <c r="RXV64" s="280"/>
      <c r="RXW64" s="280"/>
      <c r="RXX64" s="280"/>
      <c r="RXY64" s="280"/>
      <c r="RXZ64" s="280"/>
      <c r="RYA64" s="280"/>
      <c r="RYB64" s="280"/>
      <c r="RYC64" s="280"/>
      <c r="RYD64" s="280"/>
      <c r="RYE64" s="280"/>
      <c r="RYF64" s="280"/>
      <c r="RYG64" s="280"/>
      <c r="RYH64" s="280"/>
      <c r="RYI64" s="280"/>
      <c r="RYJ64" s="280"/>
      <c r="RYK64" s="280"/>
      <c r="RYL64" s="280"/>
      <c r="RYM64" s="280"/>
      <c r="RYN64" s="280"/>
      <c r="RYO64" s="280"/>
      <c r="RYP64" s="280"/>
      <c r="RYQ64" s="280"/>
      <c r="RYR64" s="280"/>
      <c r="RYS64" s="280"/>
      <c r="RYT64" s="280"/>
      <c r="RYU64" s="280"/>
      <c r="RYV64" s="280"/>
      <c r="RYW64" s="280"/>
      <c r="RYX64" s="280"/>
      <c r="RYY64" s="280"/>
      <c r="RYZ64" s="280"/>
      <c r="RZA64" s="280"/>
      <c r="RZB64" s="280"/>
      <c r="RZC64" s="280"/>
      <c r="RZD64" s="280"/>
      <c r="RZE64" s="280"/>
      <c r="RZF64" s="280"/>
      <c r="RZG64" s="280"/>
      <c r="RZH64" s="280"/>
      <c r="RZI64" s="280"/>
      <c r="RZJ64" s="280"/>
      <c r="RZK64" s="280"/>
      <c r="RZL64" s="280"/>
      <c r="RZM64" s="280"/>
      <c r="RZN64" s="280"/>
      <c r="RZO64" s="280"/>
      <c r="RZP64" s="280"/>
      <c r="RZQ64" s="280"/>
      <c r="RZR64" s="280"/>
      <c r="RZS64" s="280"/>
      <c r="RZT64" s="280"/>
      <c r="RZU64" s="280"/>
      <c r="RZV64" s="280"/>
      <c r="RZW64" s="280"/>
      <c r="RZX64" s="280"/>
      <c r="RZY64" s="280"/>
      <c r="RZZ64" s="280"/>
      <c r="SAA64" s="280"/>
      <c r="SAB64" s="280"/>
      <c r="SAC64" s="280"/>
      <c r="SAD64" s="280"/>
      <c r="SAE64" s="280"/>
      <c r="SAF64" s="280"/>
      <c r="SAG64" s="280"/>
      <c r="SAH64" s="280"/>
      <c r="SAI64" s="280"/>
      <c r="SAJ64" s="280"/>
      <c r="SAK64" s="280"/>
      <c r="SAL64" s="280"/>
      <c r="SAM64" s="280"/>
      <c r="SAN64" s="280"/>
      <c r="SAO64" s="280"/>
      <c r="SAP64" s="280"/>
      <c r="SAQ64" s="280"/>
      <c r="SAR64" s="280"/>
      <c r="SAS64" s="280"/>
      <c r="SAT64" s="280"/>
      <c r="SAU64" s="280"/>
      <c r="SAV64" s="280"/>
      <c r="SAW64" s="280"/>
      <c r="SAX64" s="280"/>
      <c r="SAY64" s="280"/>
      <c r="SAZ64" s="280"/>
      <c r="SBA64" s="280"/>
      <c r="SBB64" s="280"/>
      <c r="SBC64" s="280"/>
      <c r="SBD64" s="280"/>
      <c r="SBE64" s="280"/>
      <c r="SBF64" s="280"/>
      <c r="SBG64" s="280"/>
      <c r="SBH64" s="280"/>
      <c r="SBI64" s="280"/>
      <c r="SBJ64" s="280"/>
      <c r="SBK64" s="280"/>
      <c r="SBL64" s="280"/>
      <c r="SBM64" s="280"/>
      <c r="SBN64" s="280"/>
      <c r="SBO64" s="280"/>
      <c r="SBP64" s="280"/>
      <c r="SBQ64" s="280"/>
      <c r="SBR64" s="280"/>
      <c r="SBS64" s="280"/>
      <c r="SBT64" s="280"/>
      <c r="SBU64" s="280"/>
      <c r="SBV64" s="280"/>
      <c r="SBW64" s="280"/>
      <c r="SBX64" s="280"/>
      <c r="SBY64" s="280"/>
      <c r="SBZ64" s="280"/>
      <c r="SCA64" s="280"/>
      <c r="SCB64" s="280"/>
      <c r="SCC64" s="280"/>
      <c r="SCD64" s="280"/>
      <c r="SCE64" s="280"/>
      <c r="SCF64" s="280"/>
      <c r="SCG64" s="280"/>
      <c r="SCH64" s="280"/>
      <c r="SCI64" s="280"/>
      <c r="SCJ64" s="280"/>
      <c r="SCK64" s="280"/>
      <c r="SCL64" s="280"/>
      <c r="SCM64" s="280"/>
      <c r="SCN64" s="280"/>
      <c r="SCO64" s="280"/>
      <c r="SCP64" s="280"/>
      <c r="SCQ64" s="280"/>
      <c r="SCR64" s="280"/>
      <c r="SCS64" s="280"/>
      <c r="SCT64" s="280"/>
      <c r="SCU64" s="280"/>
      <c r="SCV64" s="280"/>
      <c r="SCW64" s="280"/>
      <c r="SCX64" s="280"/>
      <c r="SCY64" s="280"/>
      <c r="SCZ64" s="280"/>
      <c r="SDA64" s="280"/>
      <c r="SDB64" s="280"/>
      <c r="SDC64" s="280"/>
      <c r="SDD64" s="280"/>
      <c r="SDE64" s="280"/>
      <c r="SDF64" s="280"/>
      <c r="SDG64" s="280"/>
      <c r="SDH64" s="280"/>
      <c r="SDI64" s="280"/>
      <c r="SDJ64" s="280"/>
      <c r="SDK64" s="280"/>
      <c r="SDL64" s="280"/>
      <c r="SDM64" s="280"/>
      <c r="SDN64" s="280"/>
      <c r="SDO64" s="280"/>
      <c r="SDP64" s="280"/>
      <c r="SDQ64" s="280"/>
      <c r="SDR64" s="280"/>
      <c r="SDS64" s="280"/>
      <c r="SDT64" s="280"/>
      <c r="SDU64" s="280"/>
      <c r="SDV64" s="280"/>
      <c r="SDW64" s="280"/>
      <c r="SDX64" s="280"/>
      <c r="SDY64" s="280"/>
      <c r="SDZ64" s="280"/>
      <c r="SEA64" s="280"/>
      <c r="SEB64" s="280"/>
      <c r="SEC64" s="280"/>
      <c r="SED64" s="280"/>
      <c r="SEE64" s="280"/>
      <c r="SEF64" s="280"/>
      <c r="SEG64" s="280"/>
      <c r="SEH64" s="280"/>
      <c r="SEI64" s="280"/>
      <c r="SEJ64" s="280"/>
      <c r="SEK64" s="280"/>
      <c r="SEL64" s="280"/>
      <c r="SEM64" s="280"/>
      <c r="SEN64" s="280"/>
      <c r="SEO64" s="280"/>
      <c r="SEP64" s="280"/>
      <c r="SEQ64" s="280"/>
      <c r="SER64" s="280"/>
      <c r="SES64" s="280"/>
      <c r="SET64" s="280"/>
      <c r="SEU64" s="280"/>
      <c r="SEV64" s="280"/>
      <c r="SEW64" s="280"/>
      <c r="SEX64" s="280"/>
      <c r="SEY64" s="280"/>
      <c r="SEZ64" s="280"/>
      <c r="SFA64" s="280"/>
      <c r="SFB64" s="280"/>
      <c r="SFC64" s="280"/>
      <c r="SFD64" s="280"/>
      <c r="SFE64" s="280"/>
      <c r="SFF64" s="280"/>
      <c r="SFG64" s="280"/>
      <c r="SFH64" s="280"/>
      <c r="SFI64" s="280"/>
      <c r="SFJ64" s="280"/>
      <c r="SFK64" s="280"/>
      <c r="SFL64" s="280"/>
      <c r="SFM64" s="280"/>
      <c r="SFN64" s="280"/>
      <c r="SFO64" s="280"/>
      <c r="SFP64" s="280"/>
      <c r="SFQ64" s="280"/>
      <c r="SFR64" s="280"/>
      <c r="SFS64" s="280"/>
      <c r="SFT64" s="280"/>
      <c r="SFU64" s="280"/>
      <c r="SFV64" s="280"/>
      <c r="SFW64" s="280"/>
      <c r="SFX64" s="280"/>
      <c r="SFY64" s="280"/>
      <c r="SFZ64" s="280"/>
      <c r="SGA64" s="280"/>
      <c r="SGB64" s="280"/>
      <c r="SGC64" s="280"/>
      <c r="SGD64" s="280"/>
      <c r="SGE64" s="280"/>
      <c r="SGF64" s="280"/>
      <c r="SGG64" s="280"/>
      <c r="SGH64" s="280"/>
      <c r="SGI64" s="280"/>
      <c r="SGJ64" s="280"/>
      <c r="SGK64" s="280"/>
      <c r="SGL64" s="280"/>
      <c r="SGM64" s="280"/>
      <c r="SGN64" s="280"/>
      <c r="SGO64" s="280"/>
      <c r="SGP64" s="280"/>
      <c r="SGQ64" s="280"/>
      <c r="SGR64" s="280"/>
      <c r="SGS64" s="280"/>
      <c r="SGT64" s="280"/>
      <c r="SGU64" s="280"/>
      <c r="SGV64" s="280"/>
      <c r="SGW64" s="280"/>
      <c r="SGX64" s="280"/>
      <c r="SGY64" s="280"/>
      <c r="SGZ64" s="280"/>
      <c r="SHA64" s="280"/>
      <c r="SHB64" s="280"/>
      <c r="SHC64" s="280"/>
      <c r="SHD64" s="280"/>
      <c r="SHE64" s="280"/>
      <c r="SHF64" s="280"/>
      <c r="SHG64" s="280"/>
      <c r="SHH64" s="280"/>
      <c r="SHI64" s="280"/>
      <c r="SHJ64" s="280"/>
      <c r="SHK64" s="280"/>
      <c r="SHL64" s="280"/>
      <c r="SHM64" s="280"/>
      <c r="SHN64" s="280"/>
      <c r="SHO64" s="280"/>
      <c r="SHP64" s="280"/>
      <c r="SHQ64" s="280"/>
      <c r="SHR64" s="280"/>
      <c r="SHS64" s="280"/>
      <c r="SHT64" s="280"/>
      <c r="SHU64" s="280"/>
      <c r="SHV64" s="280"/>
      <c r="SHW64" s="280"/>
      <c r="SHX64" s="280"/>
      <c r="SHY64" s="280"/>
      <c r="SHZ64" s="280"/>
      <c r="SIA64" s="280"/>
      <c r="SIB64" s="280"/>
      <c r="SIC64" s="280"/>
      <c r="SID64" s="280"/>
      <c r="SIE64" s="280"/>
      <c r="SIF64" s="280"/>
      <c r="SIG64" s="280"/>
      <c r="SIH64" s="280"/>
      <c r="SII64" s="280"/>
      <c r="SIJ64" s="280"/>
      <c r="SIK64" s="280"/>
      <c r="SIL64" s="280"/>
      <c r="SIM64" s="280"/>
      <c r="SIN64" s="280"/>
      <c r="SIO64" s="280"/>
      <c r="SIP64" s="280"/>
      <c r="SIQ64" s="280"/>
      <c r="SIR64" s="280"/>
      <c r="SIS64" s="280"/>
      <c r="SIT64" s="280"/>
      <c r="SIU64" s="280"/>
      <c r="SIV64" s="280"/>
      <c r="SIW64" s="280"/>
      <c r="SIX64" s="280"/>
      <c r="SIY64" s="280"/>
      <c r="SIZ64" s="280"/>
      <c r="SJA64" s="280"/>
      <c r="SJB64" s="280"/>
      <c r="SJC64" s="280"/>
      <c r="SJD64" s="280"/>
      <c r="SJE64" s="280"/>
      <c r="SJF64" s="280"/>
      <c r="SJG64" s="280"/>
      <c r="SJH64" s="280"/>
      <c r="SJI64" s="280"/>
      <c r="SJJ64" s="280"/>
      <c r="SJK64" s="280"/>
      <c r="SJL64" s="280"/>
      <c r="SJM64" s="280"/>
      <c r="SJN64" s="280"/>
      <c r="SJO64" s="280"/>
      <c r="SJP64" s="280"/>
      <c r="SJQ64" s="280"/>
      <c r="SJR64" s="280"/>
      <c r="SJS64" s="280"/>
      <c r="SJT64" s="280"/>
      <c r="SJU64" s="280"/>
      <c r="SJV64" s="280"/>
      <c r="SJW64" s="280"/>
      <c r="SJX64" s="280"/>
      <c r="SJY64" s="280"/>
      <c r="SJZ64" s="280"/>
      <c r="SKA64" s="280"/>
      <c r="SKB64" s="280"/>
      <c r="SKC64" s="280"/>
      <c r="SKD64" s="280"/>
      <c r="SKE64" s="280"/>
      <c r="SKF64" s="280"/>
      <c r="SKG64" s="280"/>
      <c r="SKH64" s="280"/>
      <c r="SKI64" s="280"/>
      <c r="SKJ64" s="280"/>
      <c r="SKK64" s="280"/>
      <c r="SKL64" s="280"/>
      <c r="SKM64" s="280"/>
      <c r="SKN64" s="280"/>
      <c r="SKO64" s="280"/>
      <c r="SKP64" s="280"/>
      <c r="SKQ64" s="280"/>
      <c r="SKR64" s="280"/>
      <c r="SKS64" s="280"/>
      <c r="SKT64" s="280"/>
      <c r="SKU64" s="280"/>
      <c r="SKV64" s="280"/>
      <c r="SKW64" s="280"/>
      <c r="SKX64" s="280"/>
      <c r="SKY64" s="280"/>
      <c r="SKZ64" s="280"/>
      <c r="SLA64" s="280"/>
      <c r="SLB64" s="280"/>
      <c r="SLC64" s="280"/>
      <c r="SLD64" s="280"/>
      <c r="SLE64" s="280"/>
      <c r="SLF64" s="280"/>
      <c r="SLG64" s="280"/>
      <c r="SLH64" s="280"/>
      <c r="SLI64" s="280"/>
      <c r="SLJ64" s="280"/>
      <c r="SLK64" s="280"/>
      <c r="SLL64" s="280"/>
      <c r="SLM64" s="280"/>
      <c r="SLN64" s="280"/>
      <c r="SLO64" s="280"/>
      <c r="SLP64" s="280"/>
      <c r="SLQ64" s="280"/>
      <c r="SLR64" s="280"/>
      <c r="SLS64" s="280"/>
      <c r="SLT64" s="280"/>
      <c r="SLU64" s="280"/>
      <c r="SLV64" s="280"/>
      <c r="SLW64" s="280"/>
      <c r="SLX64" s="280"/>
      <c r="SLY64" s="280"/>
      <c r="SLZ64" s="280"/>
      <c r="SMA64" s="280"/>
      <c r="SMB64" s="280"/>
      <c r="SMC64" s="280"/>
      <c r="SMD64" s="280"/>
      <c r="SME64" s="280"/>
      <c r="SMF64" s="280"/>
      <c r="SMG64" s="280"/>
      <c r="SMH64" s="280"/>
      <c r="SMI64" s="280"/>
      <c r="SMJ64" s="280"/>
      <c r="SMK64" s="280"/>
      <c r="SML64" s="280"/>
      <c r="SMM64" s="280"/>
      <c r="SMN64" s="280"/>
      <c r="SMO64" s="280"/>
      <c r="SMP64" s="280"/>
      <c r="SMQ64" s="280"/>
      <c r="SMR64" s="280"/>
      <c r="SMS64" s="280"/>
      <c r="SMT64" s="280"/>
      <c r="SMU64" s="280"/>
      <c r="SMV64" s="280"/>
      <c r="SMW64" s="280"/>
      <c r="SMX64" s="280"/>
      <c r="SMY64" s="280"/>
      <c r="SMZ64" s="280"/>
      <c r="SNA64" s="280"/>
      <c r="SNB64" s="280"/>
      <c r="SNC64" s="280"/>
      <c r="SND64" s="280"/>
      <c r="SNE64" s="280"/>
      <c r="SNF64" s="280"/>
      <c r="SNG64" s="280"/>
      <c r="SNH64" s="280"/>
      <c r="SNI64" s="280"/>
      <c r="SNJ64" s="280"/>
      <c r="SNK64" s="280"/>
      <c r="SNL64" s="280"/>
      <c r="SNM64" s="280"/>
      <c r="SNN64" s="280"/>
      <c r="SNO64" s="280"/>
      <c r="SNP64" s="280"/>
      <c r="SNQ64" s="280"/>
      <c r="SNR64" s="280"/>
      <c r="SNS64" s="280"/>
      <c r="SNT64" s="280"/>
      <c r="SNU64" s="280"/>
      <c r="SNV64" s="280"/>
      <c r="SNW64" s="280"/>
      <c r="SNX64" s="280"/>
      <c r="SNY64" s="280"/>
      <c r="SNZ64" s="280"/>
      <c r="SOA64" s="280"/>
      <c r="SOB64" s="280"/>
      <c r="SOC64" s="280"/>
      <c r="SOD64" s="280"/>
      <c r="SOE64" s="280"/>
      <c r="SOF64" s="280"/>
      <c r="SOG64" s="280"/>
      <c r="SOH64" s="280"/>
      <c r="SOI64" s="280"/>
      <c r="SOJ64" s="280"/>
      <c r="SOK64" s="280"/>
      <c r="SOL64" s="280"/>
      <c r="SOM64" s="280"/>
      <c r="SON64" s="280"/>
      <c r="SOO64" s="280"/>
      <c r="SOP64" s="280"/>
      <c r="SOQ64" s="280"/>
      <c r="SOR64" s="280"/>
      <c r="SOS64" s="280"/>
      <c r="SOT64" s="280"/>
      <c r="SOU64" s="280"/>
      <c r="SOV64" s="280"/>
      <c r="SOW64" s="280"/>
      <c r="SOX64" s="280"/>
      <c r="SOY64" s="280"/>
      <c r="SOZ64" s="280"/>
      <c r="SPA64" s="280"/>
      <c r="SPB64" s="280"/>
      <c r="SPC64" s="280"/>
      <c r="SPD64" s="280"/>
      <c r="SPE64" s="280"/>
      <c r="SPF64" s="280"/>
      <c r="SPG64" s="280"/>
      <c r="SPH64" s="280"/>
      <c r="SPI64" s="280"/>
      <c r="SPJ64" s="280"/>
      <c r="SPK64" s="280"/>
      <c r="SPL64" s="280"/>
      <c r="SPM64" s="280"/>
      <c r="SPN64" s="280"/>
      <c r="SPO64" s="280"/>
      <c r="SPP64" s="280"/>
      <c r="SPQ64" s="280"/>
      <c r="SPR64" s="280"/>
      <c r="SPS64" s="280"/>
      <c r="SPT64" s="280"/>
      <c r="SPU64" s="280"/>
      <c r="SPV64" s="280"/>
      <c r="SPW64" s="280"/>
      <c r="SPX64" s="280"/>
      <c r="SPY64" s="280"/>
      <c r="SPZ64" s="280"/>
      <c r="SQA64" s="280"/>
      <c r="SQB64" s="280"/>
      <c r="SQC64" s="280"/>
      <c r="SQD64" s="280"/>
      <c r="SQE64" s="280"/>
      <c r="SQF64" s="280"/>
      <c r="SQG64" s="280"/>
      <c r="SQH64" s="280"/>
      <c r="SQI64" s="280"/>
      <c r="SQJ64" s="280"/>
      <c r="SQK64" s="280"/>
      <c r="SQL64" s="280"/>
      <c r="SQM64" s="280"/>
      <c r="SQN64" s="280"/>
      <c r="SQO64" s="280"/>
      <c r="SQP64" s="280"/>
      <c r="SQQ64" s="280"/>
      <c r="SQR64" s="280"/>
      <c r="SQS64" s="280"/>
      <c r="SQT64" s="280"/>
      <c r="SQU64" s="280"/>
      <c r="SQV64" s="280"/>
      <c r="SQW64" s="280"/>
      <c r="SQX64" s="280"/>
      <c r="SQY64" s="280"/>
      <c r="SQZ64" s="280"/>
      <c r="SRA64" s="280"/>
      <c r="SRB64" s="280"/>
      <c r="SRC64" s="280"/>
      <c r="SRD64" s="280"/>
      <c r="SRE64" s="280"/>
      <c r="SRF64" s="280"/>
      <c r="SRG64" s="280"/>
      <c r="SRH64" s="280"/>
      <c r="SRI64" s="280"/>
      <c r="SRJ64" s="280"/>
      <c r="SRK64" s="280"/>
      <c r="SRL64" s="280"/>
      <c r="SRM64" s="280"/>
      <c r="SRN64" s="280"/>
      <c r="SRO64" s="280"/>
      <c r="SRP64" s="280"/>
      <c r="SRQ64" s="280"/>
      <c r="SRR64" s="280"/>
      <c r="SRS64" s="280"/>
      <c r="SRT64" s="280"/>
      <c r="SRU64" s="280"/>
      <c r="SRV64" s="280"/>
      <c r="SRW64" s="280"/>
      <c r="SRX64" s="280"/>
      <c r="SRY64" s="280"/>
      <c r="SRZ64" s="280"/>
      <c r="SSA64" s="280"/>
      <c r="SSB64" s="280"/>
      <c r="SSC64" s="280"/>
      <c r="SSD64" s="280"/>
      <c r="SSE64" s="280"/>
      <c r="SSF64" s="280"/>
      <c r="SSG64" s="280"/>
      <c r="SSH64" s="280"/>
      <c r="SSI64" s="280"/>
      <c r="SSJ64" s="280"/>
      <c r="SSK64" s="280"/>
      <c r="SSL64" s="280"/>
      <c r="SSM64" s="280"/>
      <c r="SSN64" s="280"/>
      <c r="SSO64" s="280"/>
      <c r="SSP64" s="280"/>
      <c r="SSQ64" s="280"/>
      <c r="SSR64" s="280"/>
      <c r="SSS64" s="280"/>
      <c r="SST64" s="280"/>
      <c r="SSU64" s="280"/>
      <c r="SSV64" s="280"/>
      <c r="SSW64" s="280"/>
      <c r="SSX64" s="280"/>
      <c r="SSY64" s="280"/>
      <c r="SSZ64" s="280"/>
      <c r="STA64" s="280"/>
      <c r="STB64" s="280"/>
      <c r="STC64" s="280"/>
      <c r="STD64" s="280"/>
      <c r="STE64" s="280"/>
      <c r="STF64" s="280"/>
      <c r="STG64" s="280"/>
      <c r="STH64" s="280"/>
      <c r="STI64" s="280"/>
      <c r="STJ64" s="280"/>
      <c r="STK64" s="280"/>
      <c r="STL64" s="280"/>
      <c r="STM64" s="280"/>
      <c r="STN64" s="280"/>
      <c r="STO64" s="280"/>
      <c r="STP64" s="280"/>
      <c r="STQ64" s="280"/>
      <c r="STR64" s="280"/>
      <c r="STS64" s="280"/>
      <c r="STT64" s="280"/>
      <c r="STU64" s="280"/>
      <c r="STV64" s="280"/>
      <c r="STW64" s="280"/>
      <c r="STX64" s="280"/>
      <c r="STY64" s="280"/>
      <c r="STZ64" s="280"/>
      <c r="SUA64" s="280"/>
      <c r="SUB64" s="280"/>
      <c r="SUC64" s="280"/>
      <c r="SUD64" s="280"/>
      <c r="SUE64" s="280"/>
      <c r="SUF64" s="280"/>
      <c r="SUG64" s="280"/>
      <c r="SUH64" s="280"/>
      <c r="SUI64" s="280"/>
      <c r="SUJ64" s="280"/>
      <c r="SUK64" s="280"/>
      <c r="SUL64" s="280"/>
      <c r="SUM64" s="280"/>
      <c r="SUN64" s="280"/>
      <c r="SUO64" s="280"/>
      <c r="SUP64" s="280"/>
      <c r="SUQ64" s="280"/>
      <c r="SUR64" s="280"/>
      <c r="SUS64" s="280"/>
      <c r="SUT64" s="280"/>
      <c r="SUU64" s="280"/>
      <c r="SUV64" s="280"/>
      <c r="SUW64" s="280"/>
      <c r="SUX64" s="280"/>
      <c r="SUY64" s="280"/>
      <c r="SUZ64" s="280"/>
      <c r="SVA64" s="280"/>
      <c r="SVB64" s="280"/>
      <c r="SVC64" s="280"/>
      <c r="SVD64" s="280"/>
      <c r="SVE64" s="280"/>
      <c r="SVF64" s="280"/>
      <c r="SVG64" s="280"/>
      <c r="SVH64" s="280"/>
      <c r="SVI64" s="280"/>
      <c r="SVJ64" s="280"/>
      <c r="SVK64" s="280"/>
      <c r="SVL64" s="280"/>
      <c r="SVM64" s="280"/>
      <c r="SVN64" s="280"/>
      <c r="SVO64" s="280"/>
      <c r="SVP64" s="280"/>
      <c r="SVQ64" s="280"/>
      <c r="SVR64" s="280"/>
      <c r="SVS64" s="280"/>
      <c r="SVT64" s="280"/>
      <c r="SVU64" s="280"/>
      <c r="SVV64" s="280"/>
      <c r="SVW64" s="280"/>
      <c r="SVX64" s="280"/>
      <c r="SVY64" s="280"/>
      <c r="SVZ64" s="280"/>
      <c r="SWA64" s="280"/>
      <c r="SWB64" s="280"/>
      <c r="SWC64" s="280"/>
      <c r="SWD64" s="280"/>
      <c r="SWE64" s="280"/>
      <c r="SWF64" s="280"/>
      <c r="SWG64" s="280"/>
      <c r="SWH64" s="280"/>
      <c r="SWI64" s="280"/>
      <c r="SWJ64" s="280"/>
      <c r="SWK64" s="280"/>
      <c r="SWL64" s="280"/>
      <c r="SWM64" s="280"/>
      <c r="SWN64" s="280"/>
      <c r="SWO64" s="280"/>
      <c r="SWP64" s="280"/>
      <c r="SWQ64" s="280"/>
      <c r="SWR64" s="280"/>
      <c r="SWS64" s="280"/>
      <c r="SWT64" s="280"/>
      <c r="SWU64" s="280"/>
      <c r="SWV64" s="280"/>
      <c r="SWW64" s="280"/>
      <c r="SWX64" s="280"/>
      <c r="SWY64" s="280"/>
      <c r="SWZ64" s="280"/>
      <c r="SXA64" s="280"/>
      <c r="SXB64" s="280"/>
      <c r="SXC64" s="280"/>
      <c r="SXD64" s="280"/>
      <c r="SXE64" s="280"/>
      <c r="SXF64" s="280"/>
      <c r="SXG64" s="280"/>
      <c r="SXH64" s="280"/>
      <c r="SXI64" s="280"/>
      <c r="SXJ64" s="280"/>
      <c r="SXK64" s="280"/>
      <c r="SXL64" s="280"/>
      <c r="SXM64" s="280"/>
      <c r="SXN64" s="280"/>
      <c r="SXO64" s="280"/>
      <c r="SXP64" s="280"/>
      <c r="SXQ64" s="280"/>
      <c r="SXR64" s="280"/>
      <c r="SXS64" s="280"/>
      <c r="SXT64" s="280"/>
      <c r="SXU64" s="280"/>
      <c r="SXV64" s="280"/>
      <c r="SXW64" s="280"/>
      <c r="SXX64" s="280"/>
      <c r="SXY64" s="280"/>
      <c r="SXZ64" s="280"/>
      <c r="SYA64" s="280"/>
      <c r="SYB64" s="280"/>
      <c r="SYC64" s="280"/>
      <c r="SYD64" s="280"/>
      <c r="SYE64" s="280"/>
      <c r="SYF64" s="280"/>
      <c r="SYG64" s="280"/>
      <c r="SYH64" s="280"/>
      <c r="SYI64" s="280"/>
      <c r="SYJ64" s="280"/>
      <c r="SYK64" s="280"/>
      <c r="SYL64" s="280"/>
      <c r="SYM64" s="280"/>
      <c r="SYN64" s="280"/>
      <c r="SYO64" s="280"/>
      <c r="SYP64" s="280"/>
      <c r="SYQ64" s="280"/>
      <c r="SYR64" s="280"/>
      <c r="SYS64" s="280"/>
      <c r="SYT64" s="280"/>
      <c r="SYU64" s="280"/>
      <c r="SYV64" s="280"/>
      <c r="SYW64" s="280"/>
      <c r="SYX64" s="280"/>
      <c r="SYY64" s="280"/>
      <c r="SYZ64" s="280"/>
      <c r="SZA64" s="280"/>
      <c r="SZB64" s="280"/>
      <c r="SZC64" s="280"/>
      <c r="SZD64" s="280"/>
      <c r="SZE64" s="280"/>
      <c r="SZF64" s="280"/>
      <c r="SZG64" s="280"/>
      <c r="SZH64" s="280"/>
      <c r="SZI64" s="280"/>
      <c r="SZJ64" s="280"/>
      <c r="SZK64" s="280"/>
      <c r="SZL64" s="280"/>
      <c r="SZM64" s="280"/>
      <c r="SZN64" s="280"/>
      <c r="SZO64" s="280"/>
      <c r="SZP64" s="280"/>
      <c r="SZQ64" s="280"/>
      <c r="SZR64" s="280"/>
      <c r="SZS64" s="280"/>
      <c r="SZT64" s="280"/>
      <c r="SZU64" s="280"/>
      <c r="SZV64" s="280"/>
      <c r="SZW64" s="280"/>
      <c r="SZX64" s="280"/>
      <c r="SZY64" s="280"/>
      <c r="SZZ64" s="280"/>
      <c r="TAA64" s="280"/>
      <c r="TAB64" s="280"/>
      <c r="TAC64" s="280"/>
      <c r="TAD64" s="280"/>
      <c r="TAE64" s="280"/>
      <c r="TAF64" s="280"/>
      <c r="TAG64" s="280"/>
      <c r="TAH64" s="280"/>
      <c r="TAI64" s="280"/>
      <c r="TAJ64" s="280"/>
      <c r="TAK64" s="280"/>
      <c r="TAL64" s="280"/>
      <c r="TAM64" s="280"/>
      <c r="TAN64" s="280"/>
      <c r="TAO64" s="280"/>
      <c r="TAP64" s="280"/>
      <c r="TAQ64" s="280"/>
      <c r="TAR64" s="280"/>
      <c r="TAS64" s="280"/>
      <c r="TAT64" s="280"/>
      <c r="TAU64" s="280"/>
      <c r="TAV64" s="280"/>
      <c r="TAW64" s="280"/>
      <c r="TAX64" s="280"/>
      <c r="TAY64" s="280"/>
      <c r="TAZ64" s="280"/>
      <c r="TBA64" s="280"/>
      <c r="TBB64" s="280"/>
      <c r="TBC64" s="280"/>
      <c r="TBD64" s="280"/>
      <c r="TBE64" s="280"/>
      <c r="TBF64" s="280"/>
      <c r="TBG64" s="280"/>
      <c r="TBH64" s="280"/>
      <c r="TBI64" s="280"/>
      <c r="TBJ64" s="280"/>
      <c r="TBK64" s="280"/>
      <c r="TBL64" s="280"/>
      <c r="TBM64" s="280"/>
      <c r="TBN64" s="280"/>
      <c r="TBO64" s="280"/>
      <c r="TBP64" s="280"/>
      <c r="TBQ64" s="280"/>
      <c r="TBR64" s="280"/>
      <c r="TBS64" s="280"/>
      <c r="TBT64" s="280"/>
      <c r="TBU64" s="280"/>
      <c r="TBV64" s="280"/>
      <c r="TBW64" s="280"/>
      <c r="TBX64" s="280"/>
      <c r="TBY64" s="280"/>
      <c r="TBZ64" s="280"/>
      <c r="TCA64" s="280"/>
      <c r="TCB64" s="280"/>
      <c r="TCC64" s="280"/>
      <c r="TCD64" s="280"/>
      <c r="TCE64" s="280"/>
      <c r="TCF64" s="280"/>
      <c r="TCG64" s="280"/>
      <c r="TCH64" s="280"/>
      <c r="TCI64" s="280"/>
      <c r="TCJ64" s="280"/>
      <c r="TCK64" s="280"/>
      <c r="TCL64" s="280"/>
      <c r="TCM64" s="280"/>
      <c r="TCN64" s="280"/>
      <c r="TCO64" s="280"/>
      <c r="TCP64" s="280"/>
      <c r="TCQ64" s="280"/>
      <c r="TCR64" s="280"/>
      <c r="TCS64" s="280"/>
      <c r="TCT64" s="280"/>
      <c r="TCU64" s="280"/>
      <c r="TCV64" s="280"/>
      <c r="TCW64" s="280"/>
      <c r="TCX64" s="280"/>
      <c r="TCY64" s="280"/>
      <c r="TCZ64" s="280"/>
      <c r="TDA64" s="280"/>
      <c r="TDB64" s="280"/>
      <c r="TDC64" s="280"/>
      <c r="TDD64" s="280"/>
      <c r="TDE64" s="280"/>
      <c r="TDF64" s="280"/>
      <c r="TDG64" s="280"/>
      <c r="TDH64" s="280"/>
      <c r="TDI64" s="280"/>
      <c r="TDJ64" s="280"/>
      <c r="TDK64" s="280"/>
      <c r="TDL64" s="280"/>
      <c r="TDM64" s="280"/>
      <c r="TDN64" s="280"/>
      <c r="TDO64" s="280"/>
      <c r="TDP64" s="280"/>
      <c r="TDQ64" s="280"/>
      <c r="TDR64" s="280"/>
      <c r="TDS64" s="280"/>
      <c r="TDT64" s="280"/>
      <c r="TDU64" s="280"/>
      <c r="TDV64" s="280"/>
      <c r="TDW64" s="280"/>
      <c r="TDX64" s="280"/>
      <c r="TDY64" s="280"/>
      <c r="TDZ64" s="280"/>
      <c r="TEA64" s="280"/>
      <c r="TEB64" s="280"/>
      <c r="TEC64" s="280"/>
      <c r="TED64" s="280"/>
      <c r="TEE64" s="280"/>
      <c r="TEF64" s="280"/>
      <c r="TEG64" s="280"/>
      <c r="TEH64" s="280"/>
      <c r="TEI64" s="280"/>
      <c r="TEJ64" s="280"/>
      <c r="TEK64" s="280"/>
      <c r="TEL64" s="280"/>
      <c r="TEM64" s="280"/>
      <c r="TEN64" s="280"/>
      <c r="TEO64" s="280"/>
      <c r="TEP64" s="280"/>
      <c r="TEQ64" s="280"/>
      <c r="TER64" s="280"/>
      <c r="TES64" s="280"/>
      <c r="TET64" s="280"/>
      <c r="TEU64" s="280"/>
      <c r="TEV64" s="280"/>
      <c r="TEW64" s="280"/>
      <c r="TEX64" s="280"/>
      <c r="TEY64" s="280"/>
      <c r="TEZ64" s="280"/>
      <c r="TFA64" s="280"/>
      <c r="TFB64" s="280"/>
      <c r="TFC64" s="280"/>
      <c r="TFD64" s="280"/>
      <c r="TFE64" s="280"/>
      <c r="TFF64" s="280"/>
      <c r="TFG64" s="280"/>
      <c r="TFH64" s="280"/>
      <c r="TFI64" s="280"/>
      <c r="TFJ64" s="280"/>
      <c r="TFK64" s="280"/>
      <c r="TFL64" s="280"/>
      <c r="TFM64" s="280"/>
      <c r="TFN64" s="280"/>
      <c r="TFO64" s="280"/>
      <c r="TFP64" s="280"/>
      <c r="TFQ64" s="280"/>
      <c r="TFR64" s="280"/>
      <c r="TFS64" s="280"/>
      <c r="TFT64" s="280"/>
      <c r="TFU64" s="280"/>
      <c r="TFV64" s="280"/>
      <c r="TFW64" s="280"/>
      <c r="TFX64" s="280"/>
      <c r="TFY64" s="280"/>
      <c r="TFZ64" s="280"/>
      <c r="TGA64" s="280"/>
      <c r="TGB64" s="280"/>
      <c r="TGC64" s="280"/>
      <c r="TGD64" s="280"/>
      <c r="TGE64" s="280"/>
      <c r="TGF64" s="280"/>
      <c r="TGG64" s="280"/>
      <c r="TGH64" s="280"/>
      <c r="TGI64" s="280"/>
      <c r="TGJ64" s="280"/>
      <c r="TGK64" s="280"/>
      <c r="TGL64" s="280"/>
      <c r="TGM64" s="280"/>
      <c r="TGN64" s="280"/>
      <c r="TGO64" s="280"/>
      <c r="TGP64" s="280"/>
      <c r="TGQ64" s="280"/>
      <c r="TGR64" s="280"/>
      <c r="TGS64" s="280"/>
      <c r="TGT64" s="280"/>
      <c r="TGU64" s="280"/>
      <c r="TGV64" s="280"/>
      <c r="TGW64" s="280"/>
      <c r="TGX64" s="280"/>
      <c r="TGY64" s="280"/>
      <c r="TGZ64" s="280"/>
      <c r="THA64" s="280"/>
      <c r="THB64" s="280"/>
      <c r="THC64" s="280"/>
      <c r="THD64" s="280"/>
      <c r="THE64" s="280"/>
      <c r="THF64" s="280"/>
      <c r="THG64" s="280"/>
      <c r="THH64" s="280"/>
      <c r="THI64" s="280"/>
      <c r="THJ64" s="280"/>
      <c r="THK64" s="280"/>
      <c r="THL64" s="280"/>
      <c r="THM64" s="280"/>
      <c r="THN64" s="280"/>
      <c r="THO64" s="280"/>
      <c r="THP64" s="280"/>
      <c r="THQ64" s="280"/>
      <c r="THR64" s="280"/>
      <c r="THS64" s="280"/>
      <c r="THT64" s="280"/>
      <c r="THU64" s="280"/>
      <c r="THV64" s="280"/>
      <c r="THW64" s="280"/>
      <c r="THX64" s="280"/>
      <c r="THY64" s="280"/>
      <c r="THZ64" s="280"/>
      <c r="TIA64" s="280"/>
      <c r="TIB64" s="280"/>
      <c r="TIC64" s="280"/>
      <c r="TID64" s="280"/>
      <c r="TIE64" s="280"/>
      <c r="TIF64" s="280"/>
      <c r="TIG64" s="280"/>
      <c r="TIH64" s="280"/>
      <c r="TII64" s="280"/>
      <c r="TIJ64" s="280"/>
      <c r="TIK64" s="280"/>
      <c r="TIL64" s="280"/>
      <c r="TIM64" s="280"/>
      <c r="TIN64" s="280"/>
      <c r="TIO64" s="280"/>
      <c r="TIP64" s="280"/>
      <c r="TIQ64" s="280"/>
      <c r="TIR64" s="280"/>
      <c r="TIS64" s="280"/>
      <c r="TIT64" s="280"/>
      <c r="TIU64" s="280"/>
      <c r="TIV64" s="280"/>
      <c r="TIW64" s="280"/>
      <c r="TIX64" s="280"/>
      <c r="TIY64" s="280"/>
      <c r="TIZ64" s="280"/>
      <c r="TJA64" s="280"/>
      <c r="TJB64" s="280"/>
      <c r="TJC64" s="280"/>
      <c r="TJD64" s="280"/>
      <c r="TJE64" s="280"/>
      <c r="TJF64" s="280"/>
      <c r="TJG64" s="280"/>
      <c r="TJH64" s="280"/>
      <c r="TJI64" s="280"/>
      <c r="TJJ64" s="280"/>
      <c r="TJK64" s="280"/>
      <c r="TJL64" s="280"/>
      <c r="TJM64" s="280"/>
      <c r="TJN64" s="280"/>
      <c r="TJO64" s="280"/>
      <c r="TJP64" s="280"/>
      <c r="TJQ64" s="280"/>
      <c r="TJR64" s="280"/>
      <c r="TJS64" s="280"/>
      <c r="TJT64" s="280"/>
      <c r="TJU64" s="280"/>
      <c r="TJV64" s="280"/>
      <c r="TJW64" s="280"/>
      <c r="TJX64" s="280"/>
      <c r="TJY64" s="280"/>
      <c r="TJZ64" s="280"/>
      <c r="TKA64" s="280"/>
      <c r="TKB64" s="280"/>
      <c r="TKC64" s="280"/>
      <c r="TKD64" s="280"/>
      <c r="TKE64" s="280"/>
      <c r="TKF64" s="280"/>
      <c r="TKG64" s="280"/>
      <c r="TKH64" s="280"/>
      <c r="TKI64" s="280"/>
      <c r="TKJ64" s="280"/>
      <c r="TKK64" s="280"/>
      <c r="TKL64" s="280"/>
      <c r="TKM64" s="280"/>
      <c r="TKN64" s="280"/>
      <c r="TKO64" s="280"/>
      <c r="TKP64" s="280"/>
      <c r="TKQ64" s="280"/>
      <c r="TKR64" s="280"/>
      <c r="TKS64" s="280"/>
      <c r="TKT64" s="280"/>
      <c r="TKU64" s="280"/>
      <c r="TKV64" s="280"/>
      <c r="TKW64" s="280"/>
      <c r="TKX64" s="280"/>
      <c r="TKY64" s="280"/>
      <c r="TKZ64" s="280"/>
      <c r="TLA64" s="280"/>
      <c r="TLB64" s="280"/>
      <c r="TLC64" s="280"/>
      <c r="TLD64" s="280"/>
      <c r="TLE64" s="280"/>
      <c r="TLF64" s="280"/>
      <c r="TLG64" s="280"/>
      <c r="TLH64" s="280"/>
      <c r="TLI64" s="280"/>
      <c r="TLJ64" s="280"/>
      <c r="TLK64" s="280"/>
      <c r="TLL64" s="280"/>
      <c r="TLM64" s="280"/>
      <c r="TLN64" s="280"/>
      <c r="TLO64" s="280"/>
      <c r="TLP64" s="280"/>
      <c r="TLQ64" s="280"/>
      <c r="TLR64" s="280"/>
      <c r="TLS64" s="280"/>
      <c r="TLT64" s="280"/>
      <c r="TLU64" s="280"/>
      <c r="TLV64" s="280"/>
      <c r="TLW64" s="280"/>
      <c r="TLX64" s="280"/>
      <c r="TLY64" s="280"/>
      <c r="TLZ64" s="280"/>
      <c r="TMA64" s="280"/>
      <c r="TMB64" s="280"/>
      <c r="TMC64" s="280"/>
      <c r="TMD64" s="280"/>
      <c r="TME64" s="280"/>
      <c r="TMF64" s="280"/>
      <c r="TMG64" s="280"/>
      <c r="TMH64" s="280"/>
      <c r="TMI64" s="280"/>
      <c r="TMJ64" s="280"/>
      <c r="TMK64" s="280"/>
      <c r="TML64" s="280"/>
      <c r="TMM64" s="280"/>
      <c r="TMN64" s="280"/>
      <c r="TMO64" s="280"/>
      <c r="TMP64" s="280"/>
      <c r="TMQ64" s="280"/>
      <c r="TMR64" s="280"/>
      <c r="TMS64" s="280"/>
      <c r="TMT64" s="280"/>
      <c r="TMU64" s="280"/>
      <c r="TMV64" s="280"/>
      <c r="TMW64" s="280"/>
      <c r="TMX64" s="280"/>
      <c r="TMY64" s="280"/>
      <c r="TMZ64" s="280"/>
      <c r="TNA64" s="280"/>
      <c r="TNB64" s="280"/>
      <c r="TNC64" s="280"/>
      <c r="TND64" s="280"/>
      <c r="TNE64" s="280"/>
      <c r="TNF64" s="280"/>
      <c r="TNG64" s="280"/>
      <c r="TNH64" s="280"/>
      <c r="TNI64" s="280"/>
      <c r="TNJ64" s="280"/>
      <c r="TNK64" s="280"/>
      <c r="TNL64" s="280"/>
      <c r="TNM64" s="280"/>
      <c r="TNN64" s="280"/>
      <c r="TNO64" s="280"/>
      <c r="TNP64" s="280"/>
      <c r="TNQ64" s="280"/>
      <c r="TNR64" s="280"/>
      <c r="TNS64" s="280"/>
      <c r="TNT64" s="280"/>
      <c r="TNU64" s="280"/>
      <c r="TNV64" s="280"/>
      <c r="TNW64" s="280"/>
      <c r="TNX64" s="280"/>
      <c r="TNY64" s="280"/>
      <c r="TNZ64" s="280"/>
      <c r="TOA64" s="280"/>
      <c r="TOB64" s="280"/>
      <c r="TOC64" s="280"/>
      <c r="TOD64" s="280"/>
      <c r="TOE64" s="280"/>
      <c r="TOF64" s="280"/>
      <c r="TOG64" s="280"/>
      <c r="TOH64" s="280"/>
      <c r="TOI64" s="280"/>
      <c r="TOJ64" s="280"/>
      <c r="TOK64" s="280"/>
      <c r="TOL64" s="280"/>
      <c r="TOM64" s="280"/>
      <c r="TON64" s="280"/>
      <c r="TOO64" s="280"/>
      <c r="TOP64" s="280"/>
      <c r="TOQ64" s="280"/>
      <c r="TOR64" s="280"/>
      <c r="TOS64" s="280"/>
      <c r="TOT64" s="280"/>
      <c r="TOU64" s="280"/>
      <c r="TOV64" s="280"/>
      <c r="TOW64" s="280"/>
      <c r="TOX64" s="280"/>
      <c r="TOY64" s="280"/>
      <c r="TOZ64" s="280"/>
      <c r="TPA64" s="280"/>
      <c r="TPB64" s="280"/>
      <c r="TPC64" s="280"/>
      <c r="TPD64" s="280"/>
      <c r="TPE64" s="280"/>
      <c r="TPF64" s="280"/>
      <c r="TPG64" s="280"/>
      <c r="TPH64" s="280"/>
      <c r="TPI64" s="280"/>
      <c r="TPJ64" s="280"/>
      <c r="TPK64" s="280"/>
      <c r="TPL64" s="280"/>
      <c r="TPM64" s="280"/>
      <c r="TPN64" s="280"/>
      <c r="TPO64" s="280"/>
      <c r="TPP64" s="280"/>
      <c r="TPQ64" s="280"/>
      <c r="TPR64" s="280"/>
      <c r="TPS64" s="280"/>
      <c r="TPT64" s="280"/>
      <c r="TPU64" s="280"/>
      <c r="TPV64" s="280"/>
      <c r="TPW64" s="280"/>
      <c r="TPX64" s="280"/>
      <c r="TPY64" s="280"/>
      <c r="TPZ64" s="280"/>
      <c r="TQA64" s="280"/>
      <c r="TQB64" s="280"/>
      <c r="TQC64" s="280"/>
      <c r="TQD64" s="280"/>
      <c r="TQE64" s="280"/>
      <c r="TQF64" s="280"/>
      <c r="TQG64" s="280"/>
      <c r="TQH64" s="280"/>
      <c r="TQI64" s="280"/>
      <c r="TQJ64" s="280"/>
      <c r="TQK64" s="280"/>
      <c r="TQL64" s="280"/>
      <c r="TQM64" s="280"/>
      <c r="TQN64" s="280"/>
      <c r="TQO64" s="280"/>
      <c r="TQP64" s="280"/>
      <c r="TQQ64" s="280"/>
      <c r="TQR64" s="280"/>
      <c r="TQS64" s="280"/>
      <c r="TQT64" s="280"/>
      <c r="TQU64" s="280"/>
      <c r="TQV64" s="280"/>
      <c r="TQW64" s="280"/>
      <c r="TQX64" s="280"/>
      <c r="TQY64" s="280"/>
      <c r="TQZ64" s="280"/>
      <c r="TRA64" s="280"/>
      <c r="TRB64" s="280"/>
      <c r="TRC64" s="280"/>
      <c r="TRD64" s="280"/>
      <c r="TRE64" s="280"/>
      <c r="TRF64" s="280"/>
      <c r="TRG64" s="280"/>
      <c r="TRH64" s="280"/>
      <c r="TRI64" s="280"/>
      <c r="TRJ64" s="280"/>
      <c r="TRK64" s="280"/>
      <c r="TRL64" s="280"/>
      <c r="TRM64" s="280"/>
      <c r="TRN64" s="280"/>
      <c r="TRO64" s="280"/>
      <c r="TRP64" s="280"/>
      <c r="TRQ64" s="280"/>
      <c r="TRR64" s="280"/>
      <c r="TRS64" s="280"/>
      <c r="TRT64" s="280"/>
      <c r="TRU64" s="280"/>
      <c r="TRV64" s="280"/>
      <c r="TRW64" s="280"/>
      <c r="TRX64" s="280"/>
      <c r="TRY64" s="280"/>
      <c r="TRZ64" s="280"/>
      <c r="TSA64" s="280"/>
      <c r="TSB64" s="280"/>
      <c r="TSC64" s="280"/>
      <c r="TSD64" s="280"/>
      <c r="TSE64" s="280"/>
      <c r="TSF64" s="280"/>
      <c r="TSG64" s="280"/>
      <c r="TSH64" s="280"/>
      <c r="TSI64" s="280"/>
      <c r="TSJ64" s="280"/>
      <c r="TSK64" s="280"/>
      <c r="TSL64" s="280"/>
      <c r="TSM64" s="280"/>
      <c r="TSN64" s="280"/>
      <c r="TSO64" s="280"/>
      <c r="TSP64" s="280"/>
      <c r="TSQ64" s="280"/>
      <c r="TSR64" s="280"/>
      <c r="TSS64" s="280"/>
      <c r="TST64" s="280"/>
      <c r="TSU64" s="280"/>
      <c r="TSV64" s="280"/>
      <c r="TSW64" s="280"/>
      <c r="TSX64" s="280"/>
      <c r="TSY64" s="280"/>
      <c r="TSZ64" s="280"/>
      <c r="TTA64" s="280"/>
      <c r="TTB64" s="280"/>
      <c r="TTC64" s="280"/>
      <c r="TTD64" s="280"/>
      <c r="TTE64" s="280"/>
      <c r="TTF64" s="280"/>
      <c r="TTG64" s="280"/>
      <c r="TTH64" s="280"/>
      <c r="TTI64" s="280"/>
      <c r="TTJ64" s="280"/>
      <c r="TTK64" s="280"/>
      <c r="TTL64" s="280"/>
      <c r="TTM64" s="280"/>
      <c r="TTN64" s="280"/>
      <c r="TTO64" s="280"/>
      <c r="TTP64" s="280"/>
      <c r="TTQ64" s="280"/>
      <c r="TTR64" s="280"/>
      <c r="TTS64" s="280"/>
      <c r="TTT64" s="280"/>
      <c r="TTU64" s="280"/>
      <c r="TTV64" s="280"/>
      <c r="TTW64" s="280"/>
      <c r="TTX64" s="280"/>
      <c r="TTY64" s="280"/>
      <c r="TTZ64" s="280"/>
      <c r="TUA64" s="280"/>
      <c r="TUB64" s="280"/>
      <c r="TUC64" s="280"/>
      <c r="TUD64" s="280"/>
      <c r="TUE64" s="280"/>
      <c r="TUF64" s="280"/>
      <c r="TUG64" s="280"/>
      <c r="TUH64" s="280"/>
      <c r="TUI64" s="280"/>
      <c r="TUJ64" s="280"/>
      <c r="TUK64" s="280"/>
      <c r="TUL64" s="280"/>
      <c r="TUM64" s="280"/>
      <c r="TUN64" s="280"/>
      <c r="TUO64" s="280"/>
      <c r="TUP64" s="280"/>
      <c r="TUQ64" s="280"/>
      <c r="TUR64" s="280"/>
      <c r="TUS64" s="280"/>
      <c r="TUT64" s="280"/>
      <c r="TUU64" s="280"/>
      <c r="TUV64" s="280"/>
      <c r="TUW64" s="280"/>
      <c r="TUX64" s="280"/>
      <c r="TUY64" s="280"/>
      <c r="TUZ64" s="280"/>
      <c r="TVA64" s="280"/>
      <c r="TVB64" s="280"/>
      <c r="TVC64" s="280"/>
      <c r="TVD64" s="280"/>
      <c r="TVE64" s="280"/>
      <c r="TVF64" s="280"/>
      <c r="TVG64" s="280"/>
      <c r="TVH64" s="280"/>
      <c r="TVI64" s="280"/>
      <c r="TVJ64" s="280"/>
      <c r="TVK64" s="280"/>
      <c r="TVL64" s="280"/>
      <c r="TVM64" s="280"/>
      <c r="TVN64" s="280"/>
      <c r="TVO64" s="280"/>
      <c r="TVP64" s="280"/>
      <c r="TVQ64" s="280"/>
      <c r="TVR64" s="280"/>
      <c r="TVS64" s="280"/>
      <c r="TVT64" s="280"/>
      <c r="TVU64" s="280"/>
      <c r="TVV64" s="280"/>
      <c r="TVW64" s="280"/>
      <c r="TVX64" s="280"/>
      <c r="TVY64" s="280"/>
      <c r="TVZ64" s="280"/>
      <c r="TWA64" s="280"/>
      <c r="TWB64" s="280"/>
      <c r="TWC64" s="280"/>
      <c r="TWD64" s="280"/>
      <c r="TWE64" s="280"/>
      <c r="TWF64" s="280"/>
      <c r="TWG64" s="280"/>
      <c r="TWH64" s="280"/>
      <c r="TWI64" s="280"/>
      <c r="TWJ64" s="280"/>
      <c r="TWK64" s="280"/>
      <c r="TWL64" s="280"/>
      <c r="TWM64" s="280"/>
      <c r="TWN64" s="280"/>
      <c r="TWO64" s="280"/>
      <c r="TWP64" s="280"/>
      <c r="TWQ64" s="280"/>
      <c r="TWR64" s="280"/>
      <c r="TWS64" s="280"/>
      <c r="TWT64" s="280"/>
      <c r="TWU64" s="280"/>
      <c r="TWV64" s="280"/>
      <c r="TWW64" s="280"/>
      <c r="TWX64" s="280"/>
      <c r="TWY64" s="280"/>
      <c r="TWZ64" s="280"/>
      <c r="TXA64" s="280"/>
      <c r="TXB64" s="280"/>
      <c r="TXC64" s="280"/>
      <c r="TXD64" s="280"/>
      <c r="TXE64" s="280"/>
      <c r="TXF64" s="280"/>
      <c r="TXG64" s="280"/>
      <c r="TXH64" s="280"/>
      <c r="TXI64" s="280"/>
      <c r="TXJ64" s="280"/>
      <c r="TXK64" s="280"/>
      <c r="TXL64" s="280"/>
      <c r="TXM64" s="280"/>
      <c r="TXN64" s="280"/>
      <c r="TXO64" s="280"/>
      <c r="TXP64" s="280"/>
      <c r="TXQ64" s="280"/>
      <c r="TXR64" s="280"/>
      <c r="TXS64" s="280"/>
      <c r="TXT64" s="280"/>
      <c r="TXU64" s="280"/>
      <c r="TXV64" s="280"/>
      <c r="TXW64" s="280"/>
      <c r="TXX64" s="280"/>
      <c r="TXY64" s="280"/>
      <c r="TXZ64" s="280"/>
      <c r="TYA64" s="280"/>
      <c r="TYB64" s="280"/>
      <c r="TYC64" s="280"/>
      <c r="TYD64" s="280"/>
      <c r="TYE64" s="280"/>
      <c r="TYF64" s="280"/>
      <c r="TYG64" s="280"/>
      <c r="TYH64" s="280"/>
      <c r="TYI64" s="280"/>
      <c r="TYJ64" s="280"/>
      <c r="TYK64" s="280"/>
      <c r="TYL64" s="280"/>
      <c r="TYM64" s="280"/>
      <c r="TYN64" s="280"/>
      <c r="TYO64" s="280"/>
      <c r="TYP64" s="280"/>
      <c r="TYQ64" s="280"/>
      <c r="TYR64" s="280"/>
      <c r="TYS64" s="280"/>
      <c r="TYT64" s="280"/>
      <c r="TYU64" s="280"/>
      <c r="TYV64" s="280"/>
      <c r="TYW64" s="280"/>
      <c r="TYX64" s="280"/>
      <c r="TYY64" s="280"/>
      <c r="TYZ64" s="280"/>
      <c r="TZA64" s="280"/>
      <c r="TZB64" s="280"/>
      <c r="TZC64" s="280"/>
      <c r="TZD64" s="280"/>
      <c r="TZE64" s="280"/>
      <c r="TZF64" s="280"/>
      <c r="TZG64" s="280"/>
      <c r="TZH64" s="280"/>
      <c r="TZI64" s="280"/>
      <c r="TZJ64" s="280"/>
      <c r="TZK64" s="280"/>
      <c r="TZL64" s="280"/>
      <c r="TZM64" s="280"/>
      <c r="TZN64" s="280"/>
      <c r="TZO64" s="280"/>
      <c r="TZP64" s="280"/>
      <c r="TZQ64" s="280"/>
      <c r="TZR64" s="280"/>
      <c r="TZS64" s="280"/>
      <c r="TZT64" s="280"/>
      <c r="TZU64" s="280"/>
      <c r="TZV64" s="280"/>
      <c r="TZW64" s="280"/>
      <c r="TZX64" s="280"/>
      <c r="TZY64" s="280"/>
      <c r="TZZ64" s="280"/>
      <c r="UAA64" s="280"/>
      <c r="UAB64" s="280"/>
      <c r="UAC64" s="280"/>
      <c r="UAD64" s="280"/>
      <c r="UAE64" s="280"/>
      <c r="UAF64" s="280"/>
      <c r="UAG64" s="280"/>
      <c r="UAH64" s="280"/>
      <c r="UAI64" s="280"/>
      <c r="UAJ64" s="280"/>
      <c r="UAK64" s="280"/>
      <c r="UAL64" s="280"/>
      <c r="UAM64" s="280"/>
      <c r="UAN64" s="280"/>
      <c r="UAO64" s="280"/>
      <c r="UAP64" s="280"/>
      <c r="UAQ64" s="280"/>
      <c r="UAR64" s="280"/>
      <c r="UAS64" s="280"/>
      <c r="UAT64" s="280"/>
      <c r="UAU64" s="280"/>
      <c r="UAV64" s="280"/>
      <c r="UAW64" s="280"/>
      <c r="UAX64" s="280"/>
      <c r="UAY64" s="280"/>
      <c r="UAZ64" s="280"/>
      <c r="UBA64" s="280"/>
      <c r="UBB64" s="280"/>
      <c r="UBC64" s="280"/>
      <c r="UBD64" s="280"/>
      <c r="UBE64" s="280"/>
      <c r="UBF64" s="280"/>
      <c r="UBG64" s="280"/>
      <c r="UBH64" s="280"/>
      <c r="UBI64" s="280"/>
      <c r="UBJ64" s="280"/>
      <c r="UBK64" s="280"/>
      <c r="UBL64" s="280"/>
      <c r="UBM64" s="280"/>
      <c r="UBN64" s="280"/>
      <c r="UBO64" s="280"/>
      <c r="UBP64" s="280"/>
      <c r="UBQ64" s="280"/>
      <c r="UBR64" s="280"/>
      <c r="UBS64" s="280"/>
      <c r="UBT64" s="280"/>
      <c r="UBU64" s="280"/>
      <c r="UBV64" s="280"/>
      <c r="UBW64" s="280"/>
      <c r="UBX64" s="280"/>
      <c r="UBY64" s="280"/>
      <c r="UBZ64" s="280"/>
      <c r="UCA64" s="280"/>
      <c r="UCB64" s="280"/>
      <c r="UCC64" s="280"/>
      <c r="UCD64" s="280"/>
      <c r="UCE64" s="280"/>
      <c r="UCF64" s="280"/>
      <c r="UCG64" s="280"/>
      <c r="UCH64" s="280"/>
      <c r="UCI64" s="280"/>
      <c r="UCJ64" s="280"/>
      <c r="UCK64" s="280"/>
      <c r="UCL64" s="280"/>
      <c r="UCM64" s="280"/>
      <c r="UCN64" s="280"/>
      <c r="UCO64" s="280"/>
      <c r="UCP64" s="280"/>
      <c r="UCQ64" s="280"/>
      <c r="UCR64" s="280"/>
      <c r="UCS64" s="280"/>
      <c r="UCT64" s="280"/>
      <c r="UCU64" s="280"/>
      <c r="UCV64" s="280"/>
      <c r="UCW64" s="280"/>
      <c r="UCX64" s="280"/>
      <c r="UCY64" s="280"/>
      <c r="UCZ64" s="280"/>
      <c r="UDA64" s="280"/>
      <c r="UDB64" s="280"/>
      <c r="UDC64" s="280"/>
      <c r="UDD64" s="280"/>
      <c r="UDE64" s="280"/>
      <c r="UDF64" s="280"/>
      <c r="UDG64" s="280"/>
      <c r="UDH64" s="280"/>
      <c r="UDI64" s="280"/>
      <c r="UDJ64" s="280"/>
      <c r="UDK64" s="280"/>
      <c r="UDL64" s="280"/>
      <c r="UDM64" s="280"/>
      <c r="UDN64" s="280"/>
      <c r="UDO64" s="280"/>
      <c r="UDP64" s="280"/>
      <c r="UDQ64" s="280"/>
      <c r="UDR64" s="280"/>
      <c r="UDS64" s="280"/>
      <c r="UDT64" s="280"/>
      <c r="UDU64" s="280"/>
      <c r="UDV64" s="280"/>
      <c r="UDW64" s="280"/>
      <c r="UDX64" s="280"/>
      <c r="UDY64" s="280"/>
      <c r="UDZ64" s="280"/>
      <c r="UEA64" s="280"/>
      <c r="UEB64" s="280"/>
      <c r="UEC64" s="280"/>
      <c r="UED64" s="280"/>
      <c r="UEE64" s="280"/>
      <c r="UEF64" s="280"/>
      <c r="UEG64" s="280"/>
      <c r="UEH64" s="280"/>
      <c r="UEI64" s="280"/>
      <c r="UEJ64" s="280"/>
      <c r="UEK64" s="280"/>
      <c r="UEL64" s="280"/>
      <c r="UEM64" s="280"/>
      <c r="UEN64" s="280"/>
      <c r="UEO64" s="280"/>
      <c r="UEP64" s="280"/>
      <c r="UEQ64" s="280"/>
      <c r="UER64" s="280"/>
      <c r="UES64" s="280"/>
      <c r="UET64" s="280"/>
      <c r="UEU64" s="280"/>
      <c r="UEV64" s="280"/>
      <c r="UEW64" s="280"/>
      <c r="UEX64" s="280"/>
      <c r="UEY64" s="280"/>
      <c r="UEZ64" s="280"/>
      <c r="UFA64" s="280"/>
      <c r="UFB64" s="280"/>
      <c r="UFC64" s="280"/>
      <c r="UFD64" s="280"/>
      <c r="UFE64" s="280"/>
      <c r="UFF64" s="280"/>
      <c r="UFG64" s="280"/>
      <c r="UFH64" s="280"/>
      <c r="UFI64" s="280"/>
      <c r="UFJ64" s="280"/>
      <c r="UFK64" s="280"/>
      <c r="UFL64" s="280"/>
      <c r="UFM64" s="280"/>
      <c r="UFN64" s="280"/>
      <c r="UFO64" s="280"/>
      <c r="UFP64" s="280"/>
      <c r="UFQ64" s="280"/>
      <c r="UFR64" s="280"/>
      <c r="UFS64" s="280"/>
      <c r="UFT64" s="280"/>
      <c r="UFU64" s="280"/>
      <c r="UFV64" s="280"/>
      <c r="UFW64" s="280"/>
      <c r="UFX64" s="280"/>
      <c r="UFY64" s="280"/>
      <c r="UFZ64" s="280"/>
      <c r="UGA64" s="280"/>
      <c r="UGB64" s="280"/>
      <c r="UGC64" s="280"/>
      <c r="UGD64" s="280"/>
      <c r="UGE64" s="280"/>
      <c r="UGF64" s="280"/>
      <c r="UGG64" s="280"/>
      <c r="UGH64" s="280"/>
      <c r="UGI64" s="280"/>
      <c r="UGJ64" s="280"/>
      <c r="UGK64" s="280"/>
      <c r="UGL64" s="280"/>
      <c r="UGM64" s="280"/>
      <c r="UGN64" s="280"/>
      <c r="UGO64" s="280"/>
      <c r="UGP64" s="280"/>
      <c r="UGQ64" s="280"/>
      <c r="UGR64" s="280"/>
      <c r="UGS64" s="280"/>
      <c r="UGT64" s="280"/>
      <c r="UGU64" s="280"/>
      <c r="UGV64" s="280"/>
      <c r="UGW64" s="280"/>
      <c r="UGX64" s="280"/>
      <c r="UGY64" s="280"/>
      <c r="UGZ64" s="280"/>
      <c r="UHA64" s="280"/>
      <c r="UHB64" s="280"/>
      <c r="UHC64" s="280"/>
      <c r="UHD64" s="280"/>
      <c r="UHE64" s="280"/>
      <c r="UHF64" s="280"/>
      <c r="UHG64" s="280"/>
      <c r="UHH64" s="280"/>
      <c r="UHI64" s="280"/>
      <c r="UHJ64" s="280"/>
      <c r="UHK64" s="280"/>
      <c r="UHL64" s="280"/>
      <c r="UHM64" s="280"/>
      <c r="UHN64" s="280"/>
      <c r="UHO64" s="280"/>
      <c r="UHP64" s="280"/>
      <c r="UHQ64" s="280"/>
      <c r="UHR64" s="280"/>
      <c r="UHS64" s="280"/>
      <c r="UHT64" s="280"/>
      <c r="UHU64" s="280"/>
      <c r="UHV64" s="280"/>
      <c r="UHW64" s="280"/>
      <c r="UHX64" s="280"/>
      <c r="UHY64" s="280"/>
      <c r="UHZ64" s="280"/>
      <c r="UIA64" s="280"/>
      <c r="UIB64" s="280"/>
      <c r="UIC64" s="280"/>
      <c r="UID64" s="280"/>
      <c r="UIE64" s="280"/>
      <c r="UIF64" s="280"/>
      <c r="UIG64" s="280"/>
      <c r="UIH64" s="280"/>
      <c r="UII64" s="280"/>
      <c r="UIJ64" s="280"/>
      <c r="UIK64" s="280"/>
      <c r="UIL64" s="280"/>
      <c r="UIM64" s="280"/>
      <c r="UIN64" s="280"/>
      <c r="UIO64" s="280"/>
      <c r="UIP64" s="280"/>
      <c r="UIQ64" s="280"/>
      <c r="UIR64" s="280"/>
      <c r="UIS64" s="280"/>
      <c r="UIT64" s="280"/>
      <c r="UIU64" s="280"/>
      <c r="UIV64" s="280"/>
      <c r="UIW64" s="280"/>
      <c r="UIX64" s="280"/>
      <c r="UIY64" s="280"/>
      <c r="UIZ64" s="280"/>
      <c r="UJA64" s="280"/>
      <c r="UJB64" s="280"/>
      <c r="UJC64" s="280"/>
      <c r="UJD64" s="280"/>
      <c r="UJE64" s="280"/>
      <c r="UJF64" s="280"/>
      <c r="UJG64" s="280"/>
      <c r="UJH64" s="280"/>
      <c r="UJI64" s="280"/>
      <c r="UJJ64" s="280"/>
      <c r="UJK64" s="280"/>
      <c r="UJL64" s="280"/>
      <c r="UJM64" s="280"/>
      <c r="UJN64" s="280"/>
      <c r="UJO64" s="280"/>
      <c r="UJP64" s="280"/>
      <c r="UJQ64" s="280"/>
      <c r="UJR64" s="280"/>
      <c r="UJS64" s="280"/>
      <c r="UJT64" s="280"/>
      <c r="UJU64" s="280"/>
      <c r="UJV64" s="280"/>
      <c r="UJW64" s="280"/>
      <c r="UJX64" s="280"/>
      <c r="UJY64" s="280"/>
      <c r="UJZ64" s="280"/>
      <c r="UKA64" s="280"/>
      <c r="UKB64" s="280"/>
      <c r="UKC64" s="280"/>
      <c r="UKD64" s="280"/>
      <c r="UKE64" s="280"/>
      <c r="UKF64" s="280"/>
      <c r="UKG64" s="280"/>
      <c r="UKH64" s="280"/>
      <c r="UKI64" s="280"/>
      <c r="UKJ64" s="280"/>
      <c r="UKK64" s="280"/>
      <c r="UKL64" s="280"/>
      <c r="UKM64" s="280"/>
      <c r="UKN64" s="280"/>
      <c r="UKO64" s="280"/>
      <c r="UKP64" s="280"/>
      <c r="UKQ64" s="280"/>
      <c r="UKR64" s="280"/>
      <c r="UKS64" s="280"/>
      <c r="UKT64" s="280"/>
      <c r="UKU64" s="280"/>
      <c r="UKV64" s="280"/>
      <c r="UKW64" s="280"/>
      <c r="UKX64" s="280"/>
      <c r="UKY64" s="280"/>
      <c r="UKZ64" s="280"/>
      <c r="ULA64" s="280"/>
      <c r="ULB64" s="280"/>
      <c r="ULC64" s="280"/>
      <c r="ULD64" s="280"/>
      <c r="ULE64" s="280"/>
      <c r="ULF64" s="280"/>
      <c r="ULG64" s="280"/>
      <c r="ULH64" s="280"/>
      <c r="ULI64" s="280"/>
      <c r="ULJ64" s="280"/>
      <c r="ULK64" s="280"/>
      <c r="ULL64" s="280"/>
      <c r="ULM64" s="280"/>
      <c r="ULN64" s="280"/>
      <c r="ULO64" s="280"/>
      <c r="ULP64" s="280"/>
      <c r="ULQ64" s="280"/>
      <c r="ULR64" s="280"/>
      <c r="ULS64" s="280"/>
      <c r="ULT64" s="280"/>
      <c r="ULU64" s="280"/>
      <c r="ULV64" s="280"/>
      <c r="ULW64" s="280"/>
      <c r="ULX64" s="280"/>
      <c r="ULY64" s="280"/>
      <c r="ULZ64" s="280"/>
      <c r="UMA64" s="280"/>
      <c r="UMB64" s="280"/>
      <c r="UMC64" s="280"/>
      <c r="UMD64" s="280"/>
      <c r="UME64" s="280"/>
      <c r="UMF64" s="280"/>
      <c r="UMG64" s="280"/>
      <c r="UMH64" s="280"/>
      <c r="UMI64" s="280"/>
      <c r="UMJ64" s="280"/>
      <c r="UMK64" s="280"/>
      <c r="UML64" s="280"/>
      <c r="UMM64" s="280"/>
      <c r="UMN64" s="280"/>
      <c r="UMO64" s="280"/>
      <c r="UMP64" s="280"/>
      <c r="UMQ64" s="280"/>
      <c r="UMR64" s="280"/>
      <c r="UMS64" s="280"/>
      <c r="UMT64" s="280"/>
      <c r="UMU64" s="280"/>
      <c r="UMV64" s="280"/>
      <c r="UMW64" s="280"/>
      <c r="UMX64" s="280"/>
      <c r="UMY64" s="280"/>
      <c r="UMZ64" s="280"/>
      <c r="UNA64" s="280"/>
      <c r="UNB64" s="280"/>
      <c r="UNC64" s="280"/>
      <c r="UND64" s="280"/>
      <c r="UNE64" s="280"/>
      <c r="UNF64" s="280"/>
      <c r="UNG64" s="280"/>
      <c r="UNH64" s="280"/>
      <c r="UNI64" s="280"/>
      <c r="UNJ64" s="280"/>
      <c r="UNK64" s="280"/>
      <c r="UNL64" s="280"/>
      <c r="UNM64" s="280"/>
      <c r="UNN64" s="280"/>
      <c r="UNO64" s="280"/>
      <c r="UNP64" s="280"/>
      <c r="UNQ64" s="280"/>
      <c r="UNR64" s="280"/>
      <c r="UNS64" s="280"/>
      <c r="UNT64" s="280"/>
      <c r="UNU64" s="280"/>
      <c r="UNV64" s="280"/>
      <c r="UNW64" s="280"/>
      <c r="UNX64" s="280"/>
      <c r="UNY64" s="280"/>
      <c r="UNZ64" s="280"/>
      <c r="UOA64" s="280"/>
      <c r="UOB64" s="280"/>
      <c r="UOC64" s="280"/>
      <c r="UOD64" s="280"/>
      <c r="UOE64" s="280"/>
      <c r="UOF64" s="280"/>
      <c r="UOG64" s="280"/>
      <c r="UOH64" s="280"/>
      <c r="UOI64" s="280"/>
      <c r="UOJ64" s="280"/>
      <c r="UOK64" s="280"/>
      <c r="UOL64" s="280"/>
      <c r="UOM64" s="280"/>
      <c r="UON64" s="280"/>
      <c r="UOO64" s="280"/>
      <c r="UOP64" s="280"/>
      <c r="UOQ64" s="280"/>
      <c r="UOR64" s="280"/>
      <c r="UOS64" s="280"/>
      <c r="UOT64" s="280"/>
      <c r="UOU64" s="280"/>
      <c r="UOV64" s="280"/>
      <c r="UOW64" s="280"/>
      <c r="UOX64" s="280"/>
      <c r="UOY64" s="280"/>
      <c r="UOZ64" s="280"/>
      <c r="UPA64" s="280"/>
      <c r="UPB64" s="280"/>
      <c r="UPC64" s="280"/>
      <c r="UPD64" s="280"/>
      <c r="UPE64" s="280"/>
      <c r="UPF64" s="280"/>
      <c r="UPG64" s="280"/>
      <c r="UPH64" s="280"/>
      <c r="UPI64" s="280"/>
      <c r="UPJ64" s="280"/>
      <c r="UPK64" s="280"/>
      <c r="UPL64" s="280"/>
      <c r="UPM64" s="280"/>
      <c r="UPN64" s="280"/>
      <c r="UPO64" s="280"/>
      <c r="UPP64" s="280"/>
      <c r="UPQ64" s="280"/>
      <c r="UPR64" s="280"/>
      <c r="UPS64" s="280"/>
      <c r="UPT64" s="280"/>
      <c r="UPU64" s="280"/>
      <c r="UPV64" s="280"/>
      <c r="UPW64" s="280"/>
      <c r="UPX64" s="280"/>
      <c r="UPY64" s="280"/>
      <c r="UPZ64" s="280"/>
      <c r="UQA64" s="280"/>
      <c r="UQB64" s="280"/>
      <c r="UQC64" s="280"/>
      <c r="UQD64" s="280"/>
      <c r="UQE64" s="280"/>
      <c r="UQF64" s="280"/>
      <c r="UQG64" s="280"/>
      <c r="UQH64" s="280"/>
      <c r="UQI64" s="280"/>
      <c r="UQJ64" s="280"/>
      <c r="UQK64" s="280"/>
      <c r="UQL64" s="280"/>
      <c r="UQM64" s="280"/>
      <c r="UQN64" s="280"/>
      <c r="UQO64" s="280"/>
      <c r="UQP64" s="280"/>
      <c r="UQQ64" s="280"/>
      <c r="UQR64" s="280"/>
      <c r="UQS64" s="280"/>
      <c r="UQT64" s="280"/>
      <c r="UQU64" s="280"/>
      <c r="UQV64" s="280"/>
      <c r="UQW64" s="280"/>
      <c r="UQX64" s="280"/>
      <c r="UQY64" s="280"/>
      <c r="UQZ64" s="280"/>
      <c r="URA64" s="280"/>
      <c r="URB64" s="280"/>
      <c r="URC64" s="280"/>
      <c r="URD64" s="280"/>
      <c r="URE64" s="280"/>
      <c r="URF64" s="280"/>
      <c r="URG64" s="280"/>
      <c r="URH64" s="280"/>
      <c r="URI64" s="280"/>
      <c r="URJ64" s="280"/>
      <c r="URK64" s="280"/>
      <c r="URL64" s="280"/>
      <c r="URM64" s="280"/>
      <c r="URN64" s="280"/>
      <c r="URO64" s="280"/>
      <c r="URP64" s="280"/>
      <c r="URQ64" s="280"/>
      <c r="URR64" s="280"/>
      <c r="URS64" s="280"/>
      <c r="URT64" s="280"/>
      <c r="URU64" s="280"/>
      <c r="URV64" s="280"/>
      <c r="URW64" s="280"/>
      <c r="URX64" s="280"/>
      <c r="URY64" s="280"/>
      <c r="URZ64" s="280"/>
      <c r="USA64" s="280"/>
      <c r="USB64" s="280"/>
      <c r="USC64" s="280"/>
      <c r="USD64" s="280"/>
      <c r="USE64" s="280"/>
      <c r="USF64" s="280"/>
      <c r="USG64" s="280"/>
      <c r="USH64" s="280"/>
      <c r="USI64" s="280"/>
      <c r="USJ64" s="280"/>
      <c r="USK64" s="280"/>
      <c r="USL64" s="280"/>
      <c r="USM64" s="280"/>
      <c r="USN64" s="280"/>
      <c r="USO64" s="280"/>
      <c r="USP64" s="280"/>
      <c r="USQ64" s="280"/>
      <c r="USR64" s="280"/>
      <c r="USS64" s="280"/>
      <c r="UST64" s="280"/>
      <c r="USU64" s="280"/>
      <c r="USV64" s="280"/>
      <c r="USW64" s="280"/>
      <c r="USX64" s="280"/>
      <c r="USY64" s="280"/>
      <c r="USZ64" s="280"/>
      <c r="UTA64" s="280"/>
      <c r="UTB64" s="280"/>
      <c r="UTC64" s="280"/>
      <c r="UTD64" s="280"/>
      <c r="UTE64" s="280"/>
      <c r="UTF64" s="280"/>
      <c r="UTG64" s="280"/>
      <c r="UTH64" s="280"/>
      <c r="UTI64" s="280"/>
      <c r="UTJ64" s="280"/>
      <c r="UTK64" s="280"/>
      <c r="UTL64" s="280"/>
      <c r="UTM64" s="280"/>
      <c r="UTN64" s="280"/>
      <c r="UTO64" s="280"/>
      <c r="UTP64" s="280"/>
      <c r="UTQ64" s="280"/>
      <c r="UTR64" s="280"/>
      <c r="UTS64" s="280"/>
      <c r="UTT64" s="280"/>
      <c r="UTU64" s="280"/>
      <c r="UTV64" s="280"/>
      <c r="UTW64" s="280"/>
      <c r="UTX64" s="280"/>
      <c r="UTY64" s="280"/>
      <c r="UTZ64" s="280"/>
      <c r="UUA64" s="280"/>
      <c r="UUB64" s="280"/>
      <c r="UUC64" s="280"/>
      <c r="UUD64" s="280"/>
      <c r="UUE64" s="280"/>
      <c r="UUF64" s="280"/>
      <c r="UUG64" s="280"/>
      <c r="UUH64" s="280"/>
      <c r="UUI64" s="280"/>
      <c r="UUJ64" s="280"/>
      <c r="UUK64" s="280"/>
      <c r="UUL64" s="280"/>
      <c r="UUM64" s="280"/>
      <c r="UUN64" s="280"/>
      <c r="UUO64" s="280"/>
      <c r="UUP64" s="280"/>
      <c r="UUQ64" s="280"/>
      <c r="UUR64" s="280"/>
      <c r="UUS64" s="280"/>
      <c r="UUT64" s="280"/>
      <c r="UUU64" s="280"/>
      <c r="UUV64" s="280"/>
      <c r="UUW64" s="280"/>
      <c r="UUX64" s="280"/>
      <c r="UUY64" s="280"/>
      <c r="UUZ64" s="280"/>
      <c r="UVA64" s="280"/>
      <c r="UVB64" s="280"/>
      <c r="UVC64" s="280"/>
      <c r="UVD64" s="280"/>
      <c r="UVE64" s="280"/>
      <c r="UVF64" s="280"/>
      <c r="UVG64" s="280"/>
      <c r="UVH64" s="280"/>
      <c r="UVI64" s="280"/>
      <c r="UVJ64" s="280"/>
      <c r="UVK64" s="280"/>
      <c r="UVL64" s="280"/>
      <c r="UVM64" s="280"/>
      <c r="UVN64" s="280"/>
      <c r="UVO64" s="280"/>
      <c r="UVP64" s="280"/>
      <c r="UVQ64" s="280"/>
      <c r="UVR64" s="280"/>
      <c r="UVS64" s="280"/>
      <c r="UVT64" s="280"/>
      <c r="UVU64" s="280"/>
      <c r="UVV64" s="280"/>
      <c r="UVW64" s="280"/>
      <c r="UVX64" s="280"/>
      <c r="UVY64" s="280"/>
      <c r="UVZ64" s="280"/>
      <c r="UWA64" s="280"/>
      <c r="UWB64" s="280"/>
      <c r="UWC64" s="280"/>
      <c r="UWD64" s="280"/>
      <c r="UWE64" s="280"/>
      <c r="UWF64" s="280"/>
      <c r="UWG64" s="280"/>
      <c r="UWH64" s="280"/>
      <c r="UWI64" s="280"/>
      <c r="UWJ64" s="280"/>
      <c r="UWK64" s="280"/>
      <c r="UWL64" s="280"/>
      <c r="UWM64" s="280"/>
      <c r="UWN64" s="280"/>
      <c r="UWO64" s="280"/>
      <c r="UWP64" s="280"/>
      <c r="UWQ64" s="280"/>
      <c r="UWR64" s="280"/>
      <c r="UWS64" s="280"/>
      <c r="UWT64" s="280"/>
      <c r="UWU64" s="280"/>
      <c r="UWV64" s="280"/>
      <c r="UWW64" s="280"/>
      <c r="UWX64" s="280"/>
      <c r="UWY64" s="280"/>
      <c r="UWZ64" s="280"/>
      <c r="UXA64" s="280"/>
      <c r="UXB64" s="280"/>
      <c r="UXC64" s="280"/>
      <c r="UXD64" s="280"/>
      <c r="UXE64" s="280"/>
      <c r="UXF64" s="280"/>
      <c r="UXG64" s="280"/>
      <c r="UXH64" s="280"/>
      <c r="UXI64" s="280"/>
      <c r="UXJ64" s="280"/>
      <c r="UXK64" s="280"/>
      <c r="UXL64" s="280"/>
      <c r="UXM64" s="280"/>
      <c r="UXN64" s="280"/>
      <c r="UXO64" s="280"/>
      <c r="UXP64" s="280"/>
      <c r="UXQ64" s="280"/>
      <c r="UXR64" s="280"/>
      <c r="UXS64" s="280"/>
      <c r="UXT64" s="280"/>
      <c r="UXU64" s="280"/>
      <c r="UXV64" s="280"/>
      <c r="UXW64" s="280"/>
      <c r="UXX64" s="280"/>
      <c r="UXY64" s="280"/>
      <c r="UXZ64" s="280"/>
      <c r="UYA64" s="280"/>
      <c r="UYB64" s="280"/>
      <c r="UYC64" s="280"/>
      <c r="UYD64" s="280"/>
      <c r="UYE64" s="280"/>
      <c r="UYF64" s="280"/>
      <c r="UYG64" s="280"/>
      <c r="UYH64" s="280"/>
      <c r="UYI64" s="280"/>
      <c r="UYJ64" s="280"/>
      <c r="UYK64" s="280"/>
      <c r="UYL64" s="280"/>
      <c r="UYM64" s="280"/>
      <c r="UYN64" s="280"/>
      <c r="UYO64" s="280"/>
      <c r="UYP64" s="280"/>
      <c r="UYQ64" s="280"/>
      <c r="UYR64" s="280"/>
      <c r="UYS64" s="280"/>
      <c r="UYT64" s="280"/>
      <c r="UYU64" s="280"/>
      <c r="UYV64" s="280"/>
      <c r="UYW64" s="280"/>
      <c r="UYX64" s="280"/>
      <c r="UYY64" s="280"/>
      <c r="UYZ64" s="280"/>
      <c r="UZA64" s="280"/>
      <c r="UZB64" s="280"/>
      <c r="UZC64" s="280"/>
      <c r="UZD64" s="280"/>
      <c r="UZE64" s="280"/>
      <c r="UZF64" s="280"/>
      <c r="UZG64" s="280"/>
      <c r="UZH64" s="280"/>
      <c r="UZI64" s="280"/>
      <c r="UZJ64" s="280"/>
      <c r="UZK64" s="280"/>
      <c r="UZL64" s="280"/>
      <c r="UZM64" s="280"/>
      <c r="UZN64" s="280"/>
      <c r="UZO64" s="280"/>
      <c r="UZP64" s="280"/>
      <c r="UZQ64" s="280"/>
      <c r="UZR64" s="280"/>
      <c r="UZS64" s="280"/>
      <c r="UZT64" s="280"/>
      <c r="UZU64" s="280"/>
      <c r="UZV64" s="280"/>
      <c r="UZW64" s="280"/>
      <c r="UZX64" s="280"/>
      <c r="UZY64" s="280"/>
      <c r="UZZ64" s="280"/>
      <c r="VAA64" s="280"/>
      <c r="VAB64" s="280"/>
      <c r="VAC64" s="280"/>
      <c r="VAD64" s="280"/>
      <c r="VAE64" s="280"/>
      <c r="VAF64" s="280"/>
      <c r="VAG64" s="280"/>
      <c r="VAH64" s="280"/>
      <c r="VAI64" s="280"/>
      <c r="VAJ64" s="280"/>
      <c r="VAK64" s="280"/>
      <c r="VAL64" s="280"/>
      <c r="VAM64" s="280"/>
      <c r="VAN64" s="280"/>
      <c r="VAO64" s="280"/>
      <c r="VAP64" s="280"/>
      <c r="VAQ64" s="280"/>
      <c r="VAR64" s="280"/>
      <c r="VAS64" s="280"/>
      <c r="VAT64" s="280"/>
      <c r="VAU64" s="280"/>
      <c r="VAV64" s="280"/>
      <c r="VAW64" s="280"/>
      <c r="VAX64" s="280"/>
      <c r="VAY64" s="280"/>
      <c r="VAZ64" s="280"/>
      <c r="VBA64" s="280"/>
      <c r="VBB64" s="280"/>
      <c r="VBC64" s="280"/>
      <c r="VBD64" s="280"/>
      <c r="VBE64" s="280"/>
      <c r="VBF64" s="280"/>
      <c r="VBG64" s="280"/>
      <c r="VBH64" s="280"/>
      <c r="VBI64" s="280"/>
      <c r="VBJ64" s="280"/>
      <c r="VBK64" s="280"/>
      <c r="VBL64" s="280"/>
      <c r="VBM64" s="280"/>
      <c r="VBN64" s="280"/>
      <c r="VBO64" s="280"/>
      <c r="VBP64" s="280"/>
      <c r="VBQ64" s="280"/>
      <c r="VBR64" s="280"/>
      <c r="VBS64" s="280"/>
      <c r="VBT64" s="280"/>
      <c r="VBU64" s="280"/>
      <c r="VBV64" s="280"/>
      <c r="VBW64" s="280"/>
      <c r="VBX64" s="280"/>
      <c r="VBY64" s="280"/>
      <c r="VBZ64" s="280"/>
      <c r="VCA64" s="280"/>
      <c r="VCB64" s="280"/>
      <c r="VCC64" s="280"/>
      <c r="VCD64" s="280"/>
      <c r="VCE64" s="280"/>
      <c r="VCF64" s="280"/>
      <c r="VCG64" s="280"/>
      <c r="VCH64" s="280"/>
      <c r="VCI64" s="280"/>
      <c r="VCJ64" s="280"/>
      <c r="VCK64" s="280"/>
      <c r="VCL64" s="280"/>
      <c r="VCM64" s="280"/>
      <c r="VCN64" s="280"/>
      <c r="VCO64" s="280"/>
      <c r="VCP64" s="280"/>
      <c r="VCQ64" s="280"/>
      <c r="VCR64" s="280"/>
      <c r="VCS64" s="280"/>
      <c r="VCT64" s="280"/>
      <c r="VCU64" s="280"/>
      <c r="VCV64" s="280"/>
      <c r="VCW64" s="280"/>
      <c r="VCX64" s="280"/>
      <c r="VCY64" s="280"/>
      <c r="VCZ64" s="280"/>
      <c r="VDA64" s="280"/>
      <c r="VDB64" s="280"/>
      <c r="VDC64" s="280"/>
      <c r="VDD64" s="280"/>
      <c r="VDE64" s="280"/>
      <c r="VDF64" s="280"/>
      <c r="VDG64" s="280"/>
      <c r="VDH64" s="280"/>
      <c r="VDI64" s="280"/>
      <c r="VDJ64" s="280"/>
      <c r="VDK64" s="280"/>
      <c r="VDL64" s="280"/>
      <c r="VDM64" s="280"/>
      <c r="VDN64" s="280"/>
      <c r="VDO64" s="280"/>
      <c r="VDP64" s="280"/>
      <c r="VDQ64" s="280"/>
      <c r="VDR64" s="280"/>
      <c r="VDS64" s="280"/>
      <c r="VDT64" s="280"/>
      <c r="VDU64" s="280"/>
      <c r="VDV64" s="280"/>
      <c r="VDW64" s="280"/>
      <c r="VDX64" s="280"/>
      <c r="VDY64" s="280"/>
      <c r="VDZ64" s="280"/>
      <c r="VEA64" s="280"/>
      <c r="VEB64" s="280"/>
      <c r="VEC64" s="280"/>
      <c r="VED64" s="280"/>
      <c r="VEE64" s="280"/>
      <c r="VEF64" s="280"/>
      <c r="VEG64" s="280"/>
      <c r="VEH64" s="280"/>
      <c r="VEI64" s="280"/>
      <c r="VEJ64" s="280"/>
      <c r="VEK64" s="280"/>
      <c r="VEL64" s="280"/>
      <c r="VEM64" s="280"/>
      <c r="VEN64" s="280"/>
      <c r="VEO64" s="280"/>
      <c r="VEP64" s="280"/>
      <c r="VEQ64" s="280"/>
      <c r="VER64" s="280"/>
      <c r="VES64" s="280"/>
      <c r="VET64" s="280"/>
      <c r="VEU64" s="280"/>
      <c r="VEV64" s="280"/>
      <c r="VEW64" s="280"/>
      <c r="VEX64" s="280"/>
      <c r="VEY64" s="280"/>
      <c r="VEZ64" s="280"/>
      <c r="VFA64" s="280"/>
      <c r="VFB64" s="280"/>
      <c r="VFC64" s="280"/>
      <c r="VFD64" s="280"/>
      <c r="VFE64" s="280"/>
      <c r="VFF64" s="280"/>
      <c r="VFG64" s="280"/>
      <c r="VFH64" s="280"/>
      <c r="VFI64" s="280"/>
      <c r="VFJ64" s="280"/>
      <c r="VFK64" s="280"/>
      <c r="VFL64" s="280"/>
      <c r="VFM64" s="280"/>
      <c r="VFN64" s="280"/>
      <c r="VFO64" s="280"/>
      <c r="VFP64" s="280"/>
      <c r="VFQ64" s="280"/>
      <c r="VFR64" s="280"/>
      <c r="VFS64" s="280"/>
      <c r="VFT64" s="280"/>
      <c r="VFU64" s="280"/>
      <c r="VFV64" s="280"/>
      <c r="VFW64" s="280"/>
      <c r="VFX64" s="280"/>
      <c r="VFY64" s="280"/>
      <c r="VFZ64" s="280"/>
      <c r="VGA64" s="280"/>
      <c r="VGB64" s="280"/>
      <c r="VGC64" s="280"/>
      <c r="VGD64" s="280"/>
      <c r="VGE64" s="280"/>
      <c r="VGF64" s="280"/>
      <c r="VGG64" s="280"/>
      <c r="VGH64" s="280"/>
      <c r="VGI64" s="280"/>
      <c r="VGJ64" s="280"/>
      <c r="VGK64" s="280"/>
      <c r="VGL64" s="280"/>
      <c r="VGM64" s="280"/>
      <c r="VGN64" s="280"/>
      <c r="VGO64" s="280"/>
      <c r="VGP64" s="280"/>
      <c r="VGQ64" s="280"/>
      <c r="VGR64" s="280"/>
      <c r="VGS64" s="280"/>
      <c r="VGT64" s="280"/>
      <c r="VGU64" s="280"/>
      <c r="VGV64" s="280"/>
      <c r="VGW64" s="280"/>
      <c r="VGX64" s="280"/>
      <c r="VGY64" s="280"/>
      <c r="VGZ64" s="280"/>
      <c r="VHA64" s="280"/>
      <c r="VHB64" s="280"/>
      <c r="VHC64" s="280"/>
      <c r="VHD64" s="280"/>
      <c r="VHE64" s="280"/>
      <c r="VHF64" s="280"/>
      <c r="VHG64" s="280"/>
      <c r="VHH64" s="280"/>
      <c r="VHI64" s="280"/>
      <c r="VHJ64" s="280"/>
      <c r="VHK64" s="280"/>
      <c r="VHL64" s="280"/>
      <c r="VHM64" s="280"/>
      <c r="VHN64" s="280"/>
      <c r="VHO64" s="280"/>
      <c r="VHP64" s="280"/>
      <c r="VHQ64" s="280"/>
      <c r="VHR64" s="280"/>
      <c r="VHS64" s="280"/>
      <c r="VHT64" s="280"/>
      <c r="VHU64" s="280"/>
      <c r="VHV64" s="280"/>
      <c r="VHW64" s="280"/>
      <c r="VHX64" s="280"/>
      <c r="VHY64" s="280"/>
      <c r="VHZ64" s="280"/>
      <c r="VIA64" s="280"/>
      <c r="VIB64" s="280"/>
      <c r="VIC64" s="280"/>
      <c r="VID64" s="280"/>
      <c r="VIE64" s="280"/>
      <c r="VIF64" s="280"/>
      <c r="VIG64" s="280"/>
      <c r="VIH64" s="280"/>
      <c r="VII64" s="280"/>
      <c r="VIJ64" s="280"/>
      <c r="VIK64" s="280"/>
      <c r="VIL64" s="280"/>
      <c r="VIM64" s="280"/>
      <c r="VIN64" s="280"/>
      <c r="VIO64" s="280"/>
      <c r="VIP64" s="280"/>
      <c r="VIQ64" s="280"/>
      <c r="VIR64" s="280"/>
      <c r="VIS64" s="280"/>
      <c r="VIT64" s="280"/>
      <c r="VIU64" s="280"/>
      <c r="VIV64" s="280"/>
      <c r="VIW64" s="280"/>
      <c r="VIX64" s="280"/>
      <c r="VIY64" s="280"/>
      <c r="VIZ64" s="280"/>
      <c r="VJA64" s="280"/>
      <c r="VJB64" s="280"/>
      <c r="VJC64" s="280"/>
      <c r="VJD64" s="280"/>
      <c r="VJE64" s="280"/>
      <c r="VJF64" s="280"/>
      <c r="VJG64" s="280"/>
      <c r="VJH64" s="280"/>
      <c r="VJI64" s="280"/>
      <c r="VJJ64" s="280"/>
      <c r="VJK64" s="280"/>
      <c r="VJL64" s="280"/>
      <c r="VJM64" s="280"/>
      <c r="VJN64" s="280"/>
      <c r="VJO64" s="280"/>
      <c r="VJP64" s="280"/>
      <c r="VJQ64" s="280"/>
      <c r="VJR64" s="280"/>
      <c r="VJS64" s="280"/>
      <c r="VJT64" s="280"/>
      <c r="VJU64" s="280"/>
      <c r="VJV64" s="280"/>
      <c r="VJW64" s="280"/>
      <c r="VJX64" s="280"/>
      <c r="VJY64" s="280"/>
      <c r="VJZ64" s="280"/>
      <c r="VKA64" s="280"/>
      <c r="VKB64" s="280"/>
      <c r="VKC64" s="280"/>
      <c r="VKD64" s="280"/>
      <c r="VKE64" s="280"/>
      <c r="VKF64" s="280"/>
      <c r="VKG64" s="280"/>
      <c r="VKH64" s="280"/>
      <c r="VKI64" s="280"/>
      <c r="VKJ64" s="280"/>
      <c r="VKK64" s="280"/>
      <c r="VKL64" s="280"/>
      <c r="VKM64" s="280"/>
      <c r="VKN64" s="280"/>
      <c r="VKO64" s="280"/>
      <c r="VKP64" s="280"/>
      <c r="VKQ64" s="280"/>
      <c r="VKR64" s="280"/>
      <c r="VKS64" s="280"/>
      <c r="VKT64" s="280"/>
      <c r="VKU64" s="280"/>
      <c r="VKV64" s="280"/>
      <c r="VKW64" s="280"/>
      <c r="VKX64" s="280"/>
      <c r="VKY64" s="280"/>
      <c r="VKZ64" s="280"/>
      <c r="VLA64" s="280"/>
      <c r="VLB64" s="280"/>
      <c r="VLC64" s="280"/>
      <c r="VLD64" s="280"/>
      <c r="VLE64" s="280"/>
      <c r="VLF64" s="280"/>
      <c r="VLG64" s="280"/>
      <c r="VLH64" s="280"/>
      <c r="VLI64" s="280"/>
      <c r="VLJ64" s="280"/>
      <c r="VLK64" s="280"/>
      <c r="VLL64" s="280"/>
      <c r="VLM64" s="280"/>
      <c r="VLN64" s="280"/>
      <c r="VLO64" s="280"/>
      <c r="VLP64" s="280"/>
      <c r="VLQ64" s="280"/>
      <c r="VLR64" s="280"/>
      <c r="VLS64" s="280"/>
      <c r="VLT64" s="280"/>
      <c r="VLU64" s="280"/>
      <c r="VLV64" s="280"/>
      <c r="VLW64" s="280"/>
      <c r="VLX64" s="280"/>
      <c r="VLY64" s="280"/>
      <c r="VLZ64" s="280"/>
      <c r="VMA64" s="280"/>
      <c r="VMB64" s="280"/>
      <c r="VMC64" s="280"/>
      <c r="VMD64" s="280"/>
      <c r="VME64" s="280"/>
      <c r="VMF64" s="280"/>
      <c r="VMG64" s="280"/>
      <c r="VMH64" s="280"/>
      <c r="VMI64" s="280"/>
      <c r="VMJ64" s="280"/>
      <c r="VMK64" s="280"/>
      <c r="VML64" s="280"/>
      <c r="VMM64" s="280"/>
      <c r="VMN64" s="280"/>
      <c r="VMO64" s="280"/>
      <c r="VMP64" s="280"/>
      <c r="VMQ64" s="280"/>
      <c r="VMR64" s="280"/>
      <c r="VMS64" s="280"/>
      <c r="VMT64" s="280"/>
      <c r="VMU64" s="280"/>
      <c r="VMV64" s="280"/>
      <c r="VMW64" s="280"/>
      <c r="VMX64" s="280"/>
      <c r="VMY64" s="280"/>
      <c r="VMZ64" s="280"/>
      <c r="VNA64" s="280"/>
      <c r="VNB64" s="280"/>
      <c r="VNC64" s="280"/>
      <c r="VND64" s="280"/>
      <c r="VNE64" s="280"/>
      <c r="VNF64" s="280"/>
      <c r="VNG64" s="280"/>
      <c r="VNH64" s="280"/>
      <c r="VNI64" s="280"/>
      <c r="VNJ64" s="280"/>
      <c r="VNK64" s="280"/>
      <c r="VNL64" s="280"/>
      <c r="VNM64" s="280"/>
      <c r="VNN64" s="280"/>
      <c r="VNO64" s="280"/>
      <c r="VNP64" s="280"/>
      <c r="VNQ64" s="280"/>
      <c r="VNR64" s="280"/>
      <c r="VNS64" s="280"/>
      <c r="VNT64" s="280"/>
      <c r="VNU64" s="280"/>
      <c r="VNV64" s="280"/>
      <c r="VNW64" s="280"/>
      <c r="VNX64" s="280"/>
      <c r="VNY64" s="280"/>
      <c r="VNZ64" s="280"/>
      <c r="VOA64" s="280"/>
      <c r="VOB64" s="280"/>
      <c r="VOC64" s="280"/>
      <c r="VOD64" s="280"/>
      <c r="VOE64" s="280"/>
      <c r="VOF64" s="280"/>
      <c r="VOG64" s="280"/>
      <c r="VOH64" s="280"/>
      <c r="VOI64" s="280"/>
      <c r="VOJ64" s="280"/>
      <c r="VOK64" s="280"/>
      <c r="VOL64" s="280"/>
      <c r="VOM64" s="280"/>
      <c r="VON64" s="280"/>
      <c r="VOO64" s="280"/>
      <c r="VOP64" s="280"/>
      <c r="VOQ64" s="280"/>
      <c r="VOR64" s="280"/>
      <c r="VOS64" s="280"/>
      <c r="VOT64" s="280"/>
      <c r="VOU64" s="280"/>
      <c r="VOV64" s="280"/>
      <c r="VOW64" s="280"/>
      <c r="VOX64" s="280"/>
      <c r="VOY64" s="280"/>
      <c r="VOZ64" s="280"/>
      <c r="VPA64" s="280"/>
      <c r="VPB64" s="280"/>
      <c r="VPC64" s="280"/>
      <c r="VPD64" s="280"/>
      <c r="VPE64" s="280"/>
      <c r="VPF64" s="280"/>
      <c r="VPG64" s="280"/>
      <c r="VPH64" s="280"/>
      <c r="VPI64" s="280"/>
      <c r="VPJ64" s="280"/>
      <c r="VPK64" s="280"/>
      <c r="VPL64" s="280"/>
      <c r="VPM64" s="280"/>
      <c r="VPN64" s="280"/>
      <c r="VPO64" s="280"/>
      <c r="VPP64" s="280"/>
      <c r="VPQ64" s="280"/>
      <c r="VPR64" s="280"/>
      <c r="VPS64" s="280"/>
      <c r="VPT64" s="280"/>
      <c r="VPU64" s="280"/>
      <c r="VPV64" s="280"/>
      <c r="VPW64" s="280"/>
      <c r="VPX64" s="280"/>
      <c r="VPY64" s="280"/>
      <c r="VPZ64" s="280"/>
      <c r="VQA64" s="280"/>
      <c r="VQB64" s="280"/>
      <c r="VQC64" s="280"/>
      <c r="VQD64" s="280"/>
      <c r="VQE64" s="280"/>
      <c r="VQF64" s="280"/>
      <c r="VQG64" s="280"/>
      <c r="VQH64" s="280"/>
      <c r="VQI64" s="280"/>
      <c r="VQJ64" s="280"/>
      <c r="VQK64" s="280"/>
      <c r="VQL64" s="280"/>
      <c r="VQM64" s="280"/>
      <c r="VQN64" s="280"/>
      <c r="VQO64" s="280"/>
      <c r="VQP64" s="280"/>
      <c r="VQQ64" s="280"/>
      <c r="VQR64" s="280"/>
      <c r="VQS64" s="280"/>
      <c r="VQT64" s="280"/>
      <c r="VQU64" s="280"/>
      <c r="VQV64" s="280"/>
      <c r="VQW64" s="280"/>
      <c r="VQX64" s="280"/>
      <c r="VQY64" s="280"/>
      <c r="VQZ64" s="280"/>
      <c r="VRA64" s="280"/>
      <c r="VRB64" s="280"/>
      <c r="VRC64" s="280"/>
      <c r="VRD64" s="280"/>
      <c r="VRE64" s="280"/>
      <c r="VRF64" s="280"/>
      <c r="VRG64" s="280"/>
      <c r="VRH64" s="280"/>
      <c r="VRI64" s="280"/>
      <c r="VRJ64" s="280"/>
      <c r="VRK64" s="280"/>
      <c r="VRL64" s="280"/>
      <c r="VRM64" s="280"/>
      <c r="VRN64" s="280"/>
      <c r="VRO64" s="280"/>
      <c r="VRP64" s="280"/>
      <c r="VRQ64" s="280"/>
      <c r="VRR64" s="280"/>
      <c r="VRS64" s="280"/>
      <c r="VRT64" s="280"/>
      <c r="VRU64" s="280"/>
      <c r="VRV64" s="280"/>
      <c r="VRW64" s="280"/>
      <c r="VRX64" s="280"/>
      <c r="VRY64" s="280"/>
      <c r="VRZ64" s="280"/>
      <c r="VSA64" s="280"/>
      <c r="VSB64" s="280"/>
      <c r="VSC64" s="280"/>
      <c r="VSD64" s="280"/>
      <c r="VSE64" s="280"/>
      <c r="VSF64" s="280"/>
      <c r="VSG64" s="280"/>
      <c r="VSH64" s="280"/>
      <c r="VSI64" s="280"/>
      <c r="VSJ64" s="280"/>
      <c r="VSK64" s="280"/>
      <c r="VSL64" s="280"/>
      <c r="VSM64" s="280"/>
      <c r="VSN64" s="280"/>
      <c r="VSO64" s="280"/>
      <c r="VSP64" s="280"/>
      <c r="VSQ64" s="280"/>
      <c r="VSR64" s="280"/>
      <c r="VSS64" s="280"/>
      <c r="VST64" s="280"/>
      <c r="VSU64" s="280"/>
      <c r="VSV64" s="280"/>
      <c r="VSW64" s="280"/>
      <c r="VSX64" s="280"/>
      <c r="VSY64" s="280"/>
      <c r="VSZ64" s="280"/>
      <c r="VTA64" s="280"/>
      <c r="VTB64" s="280"/>
      <c r="VTC64" s="280"/>
      <c r="VTD64" s="280"/>
      <c r="VTE64" s="280"/>
      <c r="VTF64" s="280"/>
      <c r="VTG64" s="280"/>
      <c r="VTH64" s="280"/>
      <c r="VTI64" s="280"/>
      <c r="VTJ64" s="280"/>
      <c r="VTK64" s="280"/>
      <c r="VTL64" s="280"/>
      <c r="VTM64" s="280"/>
      <c r="VTN64" s="280"/>
      <c r="VTO64" s="280"/>
      <c r="VTP64" s="280"/>
      <c r="VTQ64" s="280"/>
      <c r="VTR64" s="280"/>
      <c r="VTS64" s="280"/>
      <c r="VTT64" s="280"/>
      <c r="VTU64" s="280"/>
      <c r="VTV64" s="280"/>
      <c r="VTW64" s="280"/>
      <c r="VTX64" s="280"/>
      <c r="VTY64" s="280"/>
      <c r="VTZ64" s="280"/>
      <c r="VUA64" s="280"/>
      <c r="VUB64" s="280"/>
      <c r="VUC64" s="280"/>
      <c r="VUD64" s="280"/>
      <c r="VUE64" s="280"/>
      <c r="VUF64" s="280"/>
      <c r="VUG64" s="280"/>
      <c r="VUH64" s="280"/>
      <c r="VUI64" s="280"/>
      <c r="VUJ64" s="280"/>
      <c r="VUK64" s="280"/>
      <c r="VUL64" s="280"/>
      <c r="VUM64" s="280"/>
      <c r="VUN64" s="280"/>
      <c r="VUO64" s="280"/>
      <c r="VUP64" s="280"/>
      <c r="VUQ64" s="280"/>
      <c r="VUR64" s="280"/>
      <c r="VUS64" s="280"/>
      <c r="VUT64" s="280"/>
      <c r="VUU64" s="280"/>
      <c r="VUV64" s="280"/>
      <c r="VUW64" s="280"/>
      <c r="VUX64" s="280"/>
      <c r="VUY64" s="280"/>
      <c r="VUZ64" s="280"/>
      <c r="VVA64" s="280"/>
      <c r="VVB64" s="280"/>
      <c r="VVC64" s="280"/>
      <c r="VVD64" s="280"/>
      <c r="VVE64" s="280"/>
      <c r="VVF64" s="280"/>
      <c r="VVG64" s="280"/>
      <c r="VVH64" s="280"/>
      <c r="VVI64" s="280"/>
      <c r="VVJ64" s="280"/>
      <c r="VVK64" s="280"/>
      <c r="VVL64" s="280"/>
      <c r="VVM64" s="280"/>
      <c r="VVN64" s="280"/>
      <c r="VVO64" s="280"/>
      <c r="VVP64" s="280"/>
      <c r="VVQ64" s="280"/>
      <c r="VVR64" s="280"/>
      <c r="VVS64" s="280"/>
      <c r="VVT64" s="280"/>
      <c r="VVU64" s="280"/>
      <c r="VVV64" s="280"/>
      <c r="VVW64" s="280"/>
      <c r="VVX64" s="280"/>
      <c r="VVY64" s="280"/>
      <c r="VVZ64" s="280"/>
      <c r="VWA64" s="280"/>
      <c r="VWB64" s="280"/>
      <c r="VWC64" s="280"/>
      <c r="VWD64" s="280"/>
      <c r="VWE64" s="280"/>
      <c r="VWF64" s="280"/>
      <c r="VWG64" s="280"/>
      <c r="VWH64" s="280"/>
      <c r="VWI64" s="280"/>
      <c r="VWJ64" s="280"/>
      <c r="VWK64" s="280"/>
      <c r="VWL64" s="280"/>
      <c r="VWM64" s="280"/>
      <c r="VWN64" s="280"/>
      <c r="VWO64" s="280"/>
      <c r="VWP64" s="280"/>
      <c r="VWQ64" s="280"/>
      <c r="VWR64" s="280"/>
      <c r="VWS64" s="280"/>
      <c r="VWT64" s="280"/>
      <c r="VWU64" s="280"/>
      <c r="VWV64" s="280"/>
      <c r="VWW64" s="280"/>
      <c r="VWX64" s="280"/>
      <c r="VWY64" s="280"/>
      <c r="VWZ64" s="280"/>
      <c r="VXA64" s="280"/>
      <c r="VXB64" s="280"/>
      <c r="VXC64" s="280"/>
      <c r="VXD64" s="280"/>
      <c r="VXE64" s="280"/>
      <c r="VXF64" s="280"/>
      <c r="VXG64" s="280"/>
      <c r="VXH64" s="280"/>
      <c r="VXI64" s="280"/>
      <c r="VXJ64" s="280"/>
      <c r="VXK64" s="280"/>
      <c r="VXL64" s="280"/>
      <c r="VXM64" s="280"/>
      <c r="VXN64" s="280"/>
      <c r="VXO64" s="280"/>
      <c r="VXP64" s="280"/>
      <c r="VXQ64" s="280"/>
      <c r="VXR64" s="280"/>
      <c r="VXS64" s="280"/>
      <c r="VXT64" s="280"/>
      <c r="VXU64" s="280"/>
      <c r="VXV64" s="280"/>
      <c r="VXW64" s="280"/>
      <c r="VXX64" s="280"/>
      <c r="VXY64" s="280"/>
      <c r="VXZ64" s="280"/>
      <c r="VYA64" s="280"/>
      <c r="VYB64" s="280"/>
      <c r="VYC64" s="280"/>
      <c r="VYD64" s="280"/>
      <c r="VYE64" s="280"/>
      <c r="VYF64" s="280"/>
      <c r="VYG64" s="280"/>
      <c r="VYH64" s="280"/>
      <c r="VYI64" s="280"/>
      <c r="VYJ64" s="280"/>
      <c r="VYK64" s="280"/>
      <c r="VYL64" s="280"/>
      <c r="VYM64" s="280"/>
      <c r="VYN64" s="280"/>
      <c r="VYO64" s="280"/>
      <c r="VYP64" s="280"/>
      <c r="VYQ64" s="280"/>
      <c r="VYR64" s="280"/>
      <c r="VYS64" s="280"/>
      <c r="VYT64" s="280"/>
      <c r="VYU64" s="280"/>
      <c r="VYV64" s="280"/>
      <c r="VYW64" s="280"/>
      <c r="VYX64" s="280"/>
      <c r="VYY64" s="280"/>
      <c r="VYZ64" s="280"/>
      <c r="VZA64" s="280"/>
      <c r="VZB64" s="280"/>
      <c r="VZC64" s="280"/>
      <c r="VZD64" s="280"/>
      <c r="VZE64" s="280"/>
      <c r="VZF64" s="280"/>
      <c r="VZG64" s="280"/>
      <c r="VZH64" s="280"/>
      <c r="VZI64" s="280"/>
      <c r="VZJ64" s="280"/>
      <c r="VZK64" s="280"/>
      <c r="VZL64" s="280"/>
      <c r="VZM64" s="280"/>
      <c r="VZN64" s="280"/>
      <c r="VZO64" s="280"/>
      <c r="VZP64" s="280"/>
      <c r="VZQ64" s="280"/>
      <c r="VZR64" s="280"/>
      <c r="VZS64" s="280"/>
      <c r="VZT64" s="280"/>
      <c r="VZU64" s="280"/>
      <c r="VZV64" s="280"/>
      <c r="VZW64" s="280"/>
      <c r="VZX64" s="280"/>
      <c r="VZY64" s="280"/>
      <c r="VZZ64" s="280"/>
      <c r="WAA64" s="280"/>
      <c r="WAB64" s="280"/>
      <c r="WAC64" s="280"/>
      <c r="WAD64" s="280"/>
      <c r="WAE64" s="280"/>
      <c r="WAF64" s="280"/>
      <c r="WAG64" s="280"/>
      <c r="WAH64" s="280"/>
      <c r="WAI64" s="280"/>
      <c r="WAJ64" s="280"/>
      <c r="WAK64" s="280"/>
      <c r="WAL64" s="280"/>
      <c r="WAM64" s="280"/>
      <c r="WAN64" s="280"/>
      <c r="WAO64" s="280"/>
      <c r="WAP64" s="280"/>
      <c r="WAQ64" s="280"/>
      <c r="WAR64" s="280"/>
      <c r="WAS64" s="280"/>
      <c r="WAT64" s="280"/>
      <c r="WAU64" s="280"/>
      <c r="WAV64" s="280"/>
      <c r="WAW64" s="280"/>
      <c r="WAX64" s="280"/>
      <c r="WAY64" s="280"/>
      <c r="WAZ64" s="280"/>
      <c r="WBA64" s="280"/>
      <c r="WBB64" s="280"/>
      <c r="WBC64" s="280"/>
      <c r="WBD64" s="280"/>
      <c r="WBE64" s="280"/>
      <c r="WBF64" s="280"/>
      <c r="WBG64" s="280"/>
      <c r="WBH64" s="280"/>
      <c r="WBI64" s="280"/>
      <c r="WBJ64" s="280"/>
      <c r="WBK64" s="280"/>
      <c r="WBL64" s="280"/>
      <c r="WBM64" s="280"/>
      <c r="WBN64" s="280"/>
      <c r="WBO64" s="280"/>
      <c r="WBP64" s="280"/>
      <c r="WBQ64" s="280"/>
      <c r="WBR64" s="280"/>
      <c r="WBS64" s="280"/>
      <c r="WBT64" s="280"/>
      <c r="WBU64" s="280"/>
      <c r="WBV64" s="280"/>
      <c r="WBW64" s="280"/>
      <c r="WBX64" s="280"/>
      <c r="WBY64" s="280"/>
      <c r="WBZ64" s="280"/>
      <c r="WCA64" s="280"/>
      <c r="WCB64" s="280"/>
      <c r="WCC64" s="280"/>
      <c r="WCD64" s="280"/>
      <c r="WCE64" s="280"/>
      <c r="WCF64" s="280"/>
      <c r="WCG64" s="280"/>
      <c r="WCH64" s="280"/>
      <c r="WCI64" s="280"/>
      <c r="WCJ64" s="280"/>
      <c r="WCK64" s="280"/>
      <c r="WCL64" s="280"/>
      <c r="WCM64" s="280"/>
      <c r="WCN64" s="280"/>
      <c r="WCO64" s="280"/>
      <c r="WCP64" s="280"/>
      <c r="WCQ64" s="280"/>
      <c r="WCR64" s="280"/>
      <c r="WCS64" s="280"/>
      <c r="WCT64" s="280"/>
      <c r="WCU64" s="280"/>
      <c r="WCV64" s="280"/>
      <c r="WCW64" s="280"/>
      <c r="WCX64" s="280"/>
      <c r="WCY64" s="280"/>
      <c r="WCZ64" s="280"/>
      <c r="WDA64" s="280"/>
      <c r="WDB64" s="280"/>
      <c r="WDC64" s="280"/>
      <c r="WDD64" s="280"/>
      <c r="WDE64" s="280"/>
      <c r="WDF64" s="280"/>
      <c r="WDG64" s="280"/>
      <c r="WDH64" s="280"/>
      <c r="WDI64" s="280"/>
      <c r="WDJ64" s="280"/>
      <c r="WDK64" s="280"/>
      <c r="WDL64" s="280"/>
      <c r="WDM64" s="280"/>
      <c r="WDN64" s="280"/>
      <c r="WDO64" s="280"/>
      <c r="WDP64" s="280"/>
      <c r="WDQ64" s="280"/>
      <c r="WDR64" s="280"/>
      <c r="WDS64" s="280"/>
      <c r="WDT64" s="280"/>
      <c r="WDU64" s="280"/>
      <c r="WDV64" s="280"/>
      <c r="WDW64" s="280"/>
      <c r="WDX64" s="280"/>
      <c r="WDY64" s="280"/>
      <c r="WDZ64" s="280"/>
      <c r="WEA64" s="280"/>
      <c r="WEB64" s="280"/>
      <c r="WEC64" s="280"/>
      <c r="WED64" s="280"/>
      <c r="WEE64" s="280"/>
      <c r="WEF64" s="280"/>
      <c r="WEG64" s="280"/>
      <c r="WEH64" s="280"/>
      <c r="WEI64" s="280"/>
      <c r="WEJ64" s="280"/>
      <c r="WEK64" s="280"/>
      <c r="WEL64" s="280"/>
      <c r="WEM64" s="280"/>
      <c r="WEN64" s="280"/>
      <c r="WEO64" s="280"/>
      <c r="WEP64" s="280"/>
      <c r="WEQ64" s="280"/>
      <c r="WER64" s="280"/>
      <c r="WES64" s="280"/>
      <c r="WET64" s="280"/>
      <c r="WEU64" s="280"/>
      <c r="WEV64" s="280"/>
      <c r="WEW64" s="280"/>
      <c r="WEX64" s="280"/>
      <c r="WEY64" s="280"/>
      <c r="WEZ64" s="280"/>
      <c r="WFA64" s="280"/>
      <c r="WFB64" s="280"/>
      <c r="WFC64" s="280"/>
      <c r="WFD64" s="280"/>
      <c r="WFE64" s="280"/>
      <c r="WFF64" s="280"/>
      <c r="WFG64" s="280"/>
      <c r="WFH64" s="280"/>
      <c r="WFI64" s="280"/>
      <c r="WFJ64" s="280"/>
      <c r="WFK64" s="280"/>
      <c r="WFL64" s="280"/>
      <c r="WFM64" s="280"/>
      <c r="WFN64" s="280"/>
      <c r="WFO64" s="280"/>
      <c r="WFP64" s="280"/>
      <c r="WFQ64" s="280"/>
      <c r="WFR64" s="280"/>
      <c r="WFS64" s="280"/>
      <c r="WFT64" s="280"/>
      <c r="WFU64" s="280"/>
      <c r="WFV64" s="280"/>
      <c r="WFW64" s="280"/>
      <c r="WFX64" s="280"/>
      <c r="WFY64" s="280"/>
      <c r="WFZ64" s="280"/>
      <c r="WGA64" s="280"/>
      <c r="WGB64" s="280"/>
      <c r="WGC64" s="280"/>
      <c r="WGD64" s="280"/>
      <c r="WGE64" s="280"/>
      <c r="WGF64" s="280"/>
      <c r="WGG64" s="280"/>
      <c r="WGH64" s="280"/>
      <c r="WGI64" s="280"/>
      <c r="WGJ64" s="280"/>
      <c r="WGK64" s="280"/>
      <c r="WGL64" s="280"/>
      <c r="WGM64" s="280"/>
      <c r="WGN64" s="280"/>
      <c r="WGO64" s="280"/>
      <c r="WGP64" s="280"/>
      <c r="WGQ64" s="280"/>
      <c r="WGR64" s="280"/>
      <c r="WGS64" s="280"/>
      <c r="WGT64" s="280"/>
      <c r="WGU64" s="280"/>
      <c r="WGV64" s="280"/>
      <c r="WGW64" s="280"/>
      <c r="WGX64" s="280"/>
      <c r="WGY64" s="280"/>
      <c r="WGZ64" s="280"/>
      <c r="WHA64" s="280"/>
      <c r="WHB64" s="280"/>
      <c r="WHC64" s="280"/>
      <c r="WHD64" s="280"/>
      <c r="WHE64" s="280"/>
      <c r="WHF64" s="280"/>
      <c r="WHG64" s="280"/>
      <c r="WHH64" s="280"/>
      <c r="WHI64" s="280"/>
      <c r="WHJ64" s="280"/>
      <c r="WHK64" s="280"/>
      <c r="WHL64" s="280"/>
      <c r="WHM64" s="280"/>
      <c r="WHN64" s="280"/>
      <c r="WHO64" s="280"/>
      <c r="WHP64" s="280"/>
      <c r="WHQ64" s="280"/>
      <c r="WHR64" s="280"/>
      <c r="WHS64" s="280"/>
      <c r="WHT64" s="280"/>
      <c r="WHU64" s="280"/>
      <c r="WHV64" s="280"/>
      <c r="WHW64" s="280"/>
      <c r="WHX64" s="280"/>
      <c r="WHY64" s="280"/>
      <c r="WHZ64" s="280"/>
      <c r="WIA64" s="280"/>
      <c r="WIB64" s="280"/>
      <c r="WIC64" s="280"/>
      <c r="WID64" s="280"/>
      <c r="WIE64" s="280"/>
      <c r="WIF64" s="280"/>
      <c r="WIG64" s="280"/>
      <c r="WIH64" s="280"/>
      <c r="WII64" s="280"/>
      <c r="WIJ64" s="280"/>
      <c r="WIK64" s="280"/>
      <c r="WIL64" s="280"/>
      <c r="WIM64" s="280"/>
      <c r="WIN64" s="280"/>
      <c r="WIO64" s="280"/>
      <c r="WIP64" s="280"/>
      <c r="WIQ64" s="280"/>
      <c r="WIR64" s="280"/>
      <c r="WIS64" s="280"/>
      <c r="WIT64" s="280"/>
      <c r="WIU64" s="280"/>
      <c r="WIV64" s="280"/>
      <c r="WIW64" s="280"/>
      <c r="WIX64" s="280"/>
      <c r="WIY64" s="280"/>
      <c r="WIZ64" s="280"/>
      <c r="WJA64" s="280"/>
      <c r="WJB64" s="280"/>
      <c r="WJC64" s="280"/>
      <c r="WJD64" s="280"/>
      <c r="WJE64" s="280"/>
      <c r="WJF64" s="280"/>
      <c r="WJG64" s="280"/>
      <c r="WJH64" s="280"/>
      <c r="WJI64" s="280"/>
      <c r="WJJ64" s="280"/>
      <c r="WJK64" s="280"/>
      <c r="WJL64" s="280"/>
      <c r="WJM64" s="280"/>
      <c r="WJN64" s="280"/>
      <c r="WJO64" s="280"/>
      <c r="WJP64" s="280"/>
      <c r="WJQ64" s="280"/>
      <c r="WJR64" s="280"/>
      <c r="WJS64" s="280"/>
      <c r="WJT64" s="280"/>
      <c r="WJU64" s="280"/>
      <c r="WJV64" s="280"/>
      <c r="WJW64" s="280"/>
      <c r="WJX64" s="280"/>
      <c r="WJY64" s="280"/>
      <c r="WJZ64" s="280"/>
      <c r="WKA64" s="280"/>
      <c r="WKB64" s="280"/>
      <c r="WKC64" s="280"/>
      <c r="WKD64" s="280"/>
      <c r="WKE64" s="280"/>
      <c r="WKF64" s="280"/>
      <c r="WKG64" s="280"/>
      <c r="WKH64" s="280"/>
      <c r="WKI64" s="280"/>
      <c r="WKJ64" s="280"/>
      <c r="WKK64" s="280"/>
      <c r="WKL64" s="280"/>
      <c r="WKM64" s="280"/>
      <c r="WKN64" s="280"/>
      <c r="WKO64" s="280"/>
      <c r="WKP64" s="280"/>
      <c r="WKQ64" s="280"/>
      <c r="WKR64" s="280"/>
      <c r="WKS64" s="280"/>
      <c r="WKT64" s="280"/>
      <c r="WKU64" s="280"/>
      <c r="WKV64" s="280"/>
      <c r="WKW64" s="280"/>
      <c r="WKX64" s="280"/>
      <c r="WKY64" s="280"/>
      <c r="WKZ64" s="280"/>
      <c r="WLA64" s="280"/>
      <c r="WLB64" s="280"/>
      <c r="WLC64" s="280"/>
      <c r="WLD64" s="280"/>
      <c r="WLE64" s="280"/>
      <c r="WLF64" s="280"/>
      <c r="WLG64" s="280"/>
      <c r="WLH64" s="280"/>
      <c r="WLI64" s="280"/>
      <c r="WLJ64" s="280"/>
      <c r="WLK64" s="280"/>
      <c r="WLL64" s="280"/>
      <c r="WLM64" s="280"/>
      <c r="WLN64" s="280"/>
      <c r="WLO64" s="280"/>
      <c r="WLP64" s="280"/>
      <c r="WLQ64" s="280"/>
      <c r="WLR64" s="280"/>
      <c r="WLS64" s="280"/>
      <c r="WLT64" s="280"/>
      <c r="WLU64" s="280"/>
      <c r="WLV64" s="280"/>
      <c r="WLW64" s="280"/>
      <c r="WLX64" s="280"/>
      <c r="WLY64" s="280"/>
      <c r="WLZ64" s="280"/>
      <c r="WMA64" s="280"/>
      <c r="WMB64" s="280"/>
      <c r="WMC64" s="280"/>
      <c r="WMD64" s="280"/>
      <c r="WME64" s="280"/>
      <c r="WMF64" s="280"/>
      <c r="WMG64" s="280"/>
      <c r="WMH64" s="280"/>
      <c r="WMI64" s="280"/>
      <c r="WMJ64" s="280"/>
      <c r="WMK64" s="280"/>
      <c r="WML64" s="280"/>
      <c r="WMM64" s="280"/>
      <c r="WMN64" s="280"/>
      <c r="WMO64" s="280"/>
      <c r="WMP64" s="280"/>
      <c r="WMQ64" s="280"/>
      <c r="WMR64" s="280"/>
      <c r="WMS64" s="280"/>
      <c r="WMT64" s="280"/>
      <c r="WMU64" s="280"/>
      <c r="WMV64" s="280"/>
      <c r="WMW64" s="280"/>
      <c r="WMX64" s="280"/>
      <c r="WMY64" s="280"/>
      <c r="WMZ64" s="280"/>
      <c r="WNA64" s="280"/>
      <c r="WNB64" s="280"/>
      <c r="WNC64" s="280"/>
      <c r="WND64" s="280"/>
      <c r="WNE64" s="280"/>
      <c r="WNF64" s="280"/>
      <c r="WNG64" s="280"/>
      <c r="WNH64" s="280"/>
      <c r="WNI64" s="280"/>
      <c r="WNJ64" s="280"/>
      <c r="WNK64" s="280"/>
      <c r="WNL64" s="280"/>
      <c r="WNM64" s="280"/>
      <c r="WNN64" s="280"/>
      <c r="WNO64" s="280"/>
      <c r="WNP64" s="280"/>
      <c r="WNQ64" s="280"/>
      <c r="WNR64" s="280"/>
      <c r="WNS64" s="280"/>
      <c r="WNT64" s="280"/>
      <c r="WNU64" s="280"/>
      <c r="WNV64" s="280"/>
      <c r="WNW64" s="280"/>
      <c r="WNX64" s="280"/>
      <c r="WNY64" s="280"/>
      <c r="WNZ64" s="280"/>
      <c r="WOA64" s="280"/>
      <c r="WOB64" s="280"/>
      <c r="WOC64" s="280"/>
      <c r="WOD64" s="280"/>
      <c r="WOE64" s="280"/>
      <c r="WOF64" s="280"/>
      <c r="WOG64" s="280"/>
      <c r="WOH64" s="280"/>
      <c r="WOI64" s="280"/>
      <c r="WOJ64" s="280"/>
      <c r="WOK64" s="280"/>
      <c r="WOL64" s="280"/>
      <c r="WOM64" s="280"/>
      <c r="WON64" s="280"/>
      <c r="WOO64" s="280"/>
      <c r="WOP64" s="280"/>
      <c r="WOQ64" s="280"/>
      <c r="WOR64" s="280"/>
      <c r="WOS64" s="280"/>
      <c r="WOT64" s="280"/>
      <c r="WOU64" s="280"/>
      <c r="WOV64" s="280"/>
      <c r="WOW64" s="280"/>
      <c r="WOX64" s="280"/>
      <c r="WOY64" s="280"/>
      <c r="WOZ64" s="280"/>
      <c r="WPA64" s="280"/>
      <c r="WPB64" s="280"/>
      <c r="WPC64" s="280"/>
      <c r="WPD64" s="280"/>
      <c r="WPE64" s="280"/>
      <c r="WPF64" s="280"/>
      <c r="WPG64" s="280"/>
      <c r="WPH64" s="280"/>
      <c r="WPI64" s="280"/>
      <c r="WPJ64" s="280"/>
      <c r="WPK64" s="280"/>
      <c r="WPL64" s="280"/>
      <c r="WPM64" s="280"/>
      <c r="WPN64" s="280"/>
      <c r="WPO64" s="280"/>
      <c r="WPP64" s="280"/>
      <c r="WPQ64" s="280"/>
      <c r="WPR64" s="280"/>
      <c r="WPS64" s="280"/>
      <c r="WPT64" s="280"/>
      <c r="WPU64" s="280"/>
      <c r="WPV64" s="280"/>
      <c r="WPW64" s="280"/>
      <c r="WPX64" s="280"/>
      <c r="WPY64" s="280"/>
      <c r="WPZ64" s="280"/>
      <c r="WQA64" s="280"/>
      <c r="WQB64" s="280"/>
      <c r="WQC64" s="280"/>
      <c r="WQD64" s="280"/>
      <c r="WQE64" s="280"/>
      <c r="WQF64" s="280"/>
      <c r="WQG64" s="280"/>
      <c r="WQH64" s="280"/>
      <c r="WQI64" s="280"/>
      <c r="WQJ64" s="280"/>
      <c r="WQK64" s="280"/>
      <c r="WQL64" s="280"/>
      <c r="WQM64" s="280"/>
      <c r="WQN64" s="280"/>
      <c r="WQO64" s="280"/>
      <c r="WQP64" s="280"/>
      <c r="WQQ64" s="280"/>
      <c r="WQR64" s="280"/>
      <c r="WQS64" s="280"/>
      <c r="WQT64" s="280"/>
      <c r="WQU64" s="280"/>
      <c r="WQV64" s="280"/>
      <c r="WQW64" s="280"/>
      <c r="WQX64" s="280"/>
      <c r="WQY64" s="280"/>
      <c r="WQZ64" s="280"/>
      <c r="WRA64" s="280"/>
      <c r="WRB64" s="280"/>
      <c r="WRC64" s="280"/>
      <c r="WRD64" s="280"/>
      <c r="WRE64" s="280"/>
      <c r="WRF64" s="280"/>
      <c r="WRG64" s="280"/>
      <c r="WRH64" s="280"/>
      <c r="WRI64" s="280"/>
      <c r="WRJ64" s="280"/>
      <c r="WRK64" s="280"/>
      <c r="WRL64" s="280"/>
      <c r="WRM64" s="280"/>
      <c r="WRN64" s="280"/>
      <c r="WRO64" s="280"/>
      <c r="WRP64" s="280"/>
      <c r="WRQ64" s="280"/>
      <c r="WRR64" s="280"/>
      <c r="WRS64" s="280"/>
      <c r="WRT64" s="280"/>
      <c r="WRU64" s="280"/>
      <c r="WRV64" s="280"/>
      <c r="WRW64" s="280"/>
      <c r="WRX64" s="280"/>
      <c r="WRY64" s="280"/>
      <c r="WRZ64" s="280"/>
      <c r="WSA64" s="280"/>
      <c r="WSB64" s="280"/>
      <c r="WSC64" s="280"/>
      <c r="WSD64" s="280"/>
      <c r="WSE64" s="280"/>
      <c r="WSF64" s="280"/>
      <c r="WSG64" s="280"/>
      <c r="WSH64" s="280"/>
      <c r="WSI64" s="280"/>
      <c r="WSJ64" s="280"/>
      <c r="WSK64" s="280"/>
      <c r="WSL64" s="280"/>
      <c r="WSM64" s="280"/>
      <c r="WSN64" s="280"/>
      <c r="WSO64" s="280"/>
      <c r="WSP64" s="280"/>
      <c r="WSQ64" s="280"/>
      <c r="WSR64" s="280"/>
      <c r="WSS64" s="280"/>
      <c r="WST64" s="280"/>
      <c r="WSU64" s="280"/>
      <c r="WSV64" s="280"/>
      <c r="WSW64" s="280"/>
      <c r="WSX64" s="280"/>
      <c r="WSY64" s="280"/>
      <c r="WSZ64" s="280"/>
      <c r="WTA64" s="280"/>
      <c r="WTB64" s="280"/>
      <c r="WTC64" s="280"/>
      <c r="WTD64" s="280"/>
      <c r="WTE64" s="280"/>
      <c r="WTF64" s="280"/>
      <c r="WTG64" s="280"/>
      <c r="WTH64" s="280"/>
      <c r="WTI64" s="280"/>
      <c r="WTJ64" s="280"/>
      <c r="WTK64" s="280"/>
      <c r="WTL64" s="280"/>
      <c r="WTM64" s="280"/>
      <c r="WTN64" s="280"/>
      <c r="WTO64" s="280"/>
      <c r="WTP64" s="280"/>
      <c r="WTQ64" s="280"/>
      <c r="WTR64" s="280"/>
      <c r="WTS64" s="280"/>
      <c r="WTT64" s="280"/>
      <c r="WTU64" s="280"/>
      <c r="WTV64" s="280"/>
      <c r="WTW64" s="280"/>
      <c r="WTX64" s="280"/>
      <c r="WTY64" s="280"/>
      <c r="WTZ64" s="280"/>
      <c r="WUA64" s="280"/>
      <c r="WUB64" s="280"/>
      <c r="WUC64" s="280"/>
      <c r="WUD64" s="280"/>
      <c r="WUE64" s="280"/>
      <c r="WUF64" s="280"/>
      <c r="WUG64" s="280"/>
      <c r="WUH64" s="280"/>
      <c r="WUI64" s="280"/>
      <c r="WUJ64" s="280"/>
      <c r="WUK64" s="280"/>
      <c r="WUL64" s="280"/>
      <c r="WUM64" s="280"/>
      <c r="WUN64" s="280"/>
      <c r="WUO64" s="280"/>
      <c r="WUP64" s="280"/>
      <c r="WUQ64" s="280"/>
      <c r="WUR64" s="280"/>
      <c r="WUS64" s="280"/>
      <c r="WUT64" s="280"/>
      <c r="WUU64" s="280"/>
      <c r="WUV64" s="280"/>
      <c r="WUW64" s="280"/>
      <c r="WUX64" s="280"/>
      <c r="WUY64" s="280"/>
      <c r="WUZ64" s="280"/>
      <c r="WVA64" s="280"/>
      <c r="WVB64" s="280"/>
      <c r="WVC64" s="280"/>
      <c r="WVD64" s="280"/>
      <c r="WVE64" s="280"/>
      <c r="WVF64" s="280"/>
      <c r="WVG64" s="280"/>
      <c r="WVH64" s="280"/>
      <c r="WVI64" s="280"/>
      <c r="WVJ64" s="280"/>
      <c r="WVK64" s="280"/>
      <c r="WVL64" s="280"/>
      <c r="WVM64" s="280"/>
      <c r="WVN64" s="280"/>
      <c r="WVO64" s="280"/>
      <c r="WVP64" s="280"/>
      <c r="WVQ64" s="280"/>
      <c r="WVR64" s="280"/>
      <c r="WVS64" s="280"/>
      <c r="WVT64" s="280"/>
      <c r="WVU64" s="280"/>
      <c r="WVV64" s="280"/>
      <c r="WVW64" s="280"/>
      <c r="WVX64" s="280"/>
      <c r="WVY64" s="280"/>
      <c r="WVZ64" s="280"/>
      <c r="WWA64" s="280"/>
      <c r="WWB64" s="280"/>
      <c r="WWC64" s="280"/>
      <c r="WWD64" s="280"/>
      <c r="WWE64" s="280"/>
      <c r="WWF64" s="280"/>
      <c r="WWG64" s="280"/>
      <c r="WWH64" s="280"/>
      <c r="WWI64" s="280"/>
      <c r="WWJ64" s="280"/>
      <c r="WWK64" s="280"/>
      <c r="WWL64" s="280"/>
      <c r="WWM64" s="280"/>
      <c r="WWN64" s="280"/>
      <c r="WWO64" s="280"/>
      <c r="WWP64" s="280"/>
      <c r="WWQ64" s="280"/>
      <c r="WWR64" s="280"/>
      <c r="WWS64" s="280"/>
      <c r="WWT64" s="280"/>
      <c r="WWU64" s="280"/>
      <c r="WWV64" s="280"/>
      <c r="WWW64" s="280"/>
      <c r="WWX64" s="280"/>
      <c r="WWY64" s="280"/>
      <c r="WWZ64" s="280"/>
      <c r="WXA64" s="280"/>
      <c r="WXB64" s="280"/>
      <c r="WXC64" s="280"/>
      <c r="WXD64" s="280"/>
      <c r="WXE64" s="280"/>
      <c r="WXF64" s="280"/>
      <c r="WXG64" s="280"/>
      <c r="WXH64" s="280"/>
      <c r="WXI64" s="280"/>
      <c r="WXJ64" s="280"/>
      <c r="WXK64" s="280"/>
      <c r="WXL64" s="280"/>
      <c r="WXM64" s="280"/>
      <c r="WXN64" s="280"/>
      <c r="WXO64" s="280"/>
      <c r="WXP64" s="280"/>
      <c r="WXQ64" s="280"/>
      <c r="WXR64" s="280"/>
      <c r="WXS64" s="280"/>
      <c r="WXT64" s="280"/>
      <c r="WXU64" s="280"/>
      <c r="WXV64" s="280"/>
      <c r="WXW64" s="280"/>
      <c r="WXX64" s="280"/>
      <c r="WXY64" s="280"/>
      <c r="WXZ64" s="280"/>
      <c r="WYA64" s="280"/>
      <c r="WYB64" s="280"/>
      <c r="WYC64" s="280"/>
      <c r="WYD64" s="280"/>
      <c r="WYE64" s="280"/>
      <c r="WYF64" s="280"/>
      <c r="WYG64" s="280"/>
      <c r="WYH64" s="280"/>
      <c r="WYI64" s="280"/>
      <c r="WYJ64" s="280"/>
      <c r="WYK64" s="280"/>
      <c r="WYL64" s="280"/>
      <c r="WYM64" s="280"/>
      <c r="WYN64" s="280"/>
      <c r="WYO64" s="280"/>
      <c r="WYP64" s="280"/>
      <c r="WYQ64" s="280"/>
      <c r="WYR64" s="280"/>
      <c r="WYS64" s="280"/>
      <c r="WYT64" s="280"/>
      <c r="WYU64" s="280"/>
      <c r="WYV64" s="280"/>
      <c r="WYW64" s="280"/>
      <c r="WYX64" s="280"/>
      <c r="WYY64" s="280"/>
      <c r="WYZ64" s="280"/>
      <c r="WZA64" s="280"/>
      <c r="WZB64" s="280"/>
      <c r="WZC64" s="280"/>
      <c r="WZD64" s="280"/>
      <c r="WZE64" s="280"/>
      <c r="WZF64" s="280"/>
      <c r="WZG64" s="280"/>
      <c r="WZH64" s="280"/>
      <c r="WZI64" s="280"/>
      <c r="WZJ64" s="280"/>
      <c r="WZK64" s="280"/>
      <c r="WZL64" s="280"/>
      <c r="WZM64" s="280"/>
      <c r="WZN64" s="280"/>
      <c r="WZO64" s="280"/>
      <c r="WZP64" s="280"/>
      <c r="WZQ64" s="280"/>
      <c r="WZR64" s="280"/>
      <c r="WZS64" s="280"/>
      <c r="WZT64" s="280"/>
      <c r="WZU64" s="280"/>
      <c r="WZV64" s="280"/>
      <c r="WZW64" s="280"/>
      <c r="WZX64" s="280"/>
      <c r="WZY64" s="280"/>
      <c r="WZZ64" s="280"/>
      <c r="XAA64" s="280"/>
      <c r="XAB64" s="280"/>
      <c r="XAC64" s="280"/>
      <c r="XAD64" s="280"/>
      <c r="XAE64" s="280"/>
      <c r="XAF64" s="280"/>
      <c r="XAG64" s="280"/>
      <c r="XAH64" s="280"/>
      <c r="XAI64" s="280"/>
      <c r="XAJ64" s="280"/>
      <c r="XAK64" s="280"/>
      <c r="XAL64" s="280"/>
      <c r="XAM64" s="280"/>
      <c r="XAN64" s="280"/>
      <c r="XAO64" s="280"/>
      <c r="XAP64" s="280"/>
      <c r="XAQ64" s="280"/>
      <c r="XAR64" s="280"/>
      <c r="XAS64" s="280"/>
      <c r="XAT64" s="280"/>
      <c r="XAU64" s="280"/>
      <c r="XAV64" s="280"/>
      <c r="XAW64" s="280"/>
      <c r="XAX64" s="280"/>
      <c r="XAY64" s="280"/>
      <c r="XAZ64" s="280"/>
      <c r="XBA64" s="280"/>
      <c r="XBB64" s="280"/>
      <c r="XBC64" s="280"/>
      <c r="XBD64" s="280"/>
      <c r="XBE64" s="280"/>
      <c r="XBF64" s="280"/>
      <c r="XBG64" s="280"/>
      <c r="XBH64" s="280"/>
      <c r="XBI64" s="280"/>
      <c r="XBJ64" s="280"/>
      <c r="XBK64" s="280"/>
      <c r="XBL64" s="280"/>
      <c r="XBM64" s="280"/>
      <c r="XBN64" s="280"/>
      <c r="XBO64" s="280"/>
      <c r="XBP64" s="280"/>
      <c r="XBQ64" s="280"/>
      <c r="XBR64" s="280"/>
      <c r="XBS64" s="280"/>
      <c r="XBT64" s="280"/>
      <c r="XBU64" s="280"/>
      <c r="XBV64" s="280"/>
      <c r="XBW64" s="280"/>
      <c r="XBX64" s="280"/>
      <c r="XBY64" s="280"/>
      <c r="XBZ64" s="280"/>
      <c r="XCA64" s="280"/>
      <c r="XCB64" s="280"/>
      <c r="XCC64" s="280"/>
      <c r="XCD64" s="280"/>
      <c r="XCE64" s="280"/>
      <c r="XCF64" s="280"/>
      <c r="XCG64" s="280"/>
      <c r="XCH64" s="280"/>
      <c r="XCI64" s="280"/>
      <c r="XCJ64" s="280"/>
      <c r="XCK64" s="280"/>
      <c r="XCL64" s="280"/>
      <c r="XCM64" s="280"/>
      <c r="XCN64" s="280"/>
      <c r="XCO64" s="280"/>
      <c r="XCP64" s="280"/>
      <c r="XCQ64" s="280"/>
      <c r="XCR64" s="280"/>
      <c r="XCS64" s="280"/>
      <c r="XCT64" s="280"/>
      <c r="XCU64" s="280"/>
      <c r="XCV64" s="280"/>
      <c r="XCW64" s="280"/>
      <c r="XCX64" s="280"/>
      <c r="XCY64" s="280"/>
      <c r="XCZ64" s="280"/>
      <c r="XDA64" s="280"/>
      <c r="XDB64" s="280"/>
      <c r="XDC64" s="280"/>
      <c r="XDD64" s="280"/>
      <c r="XDE64" s="280"/>
      <c r="XDF64" s="280"/>
      <c r="XDG64" s="280"/>
      <c r="XDH64" s="280"/>
      <c r="XDI64" s="280"/>
      <c r="XDJ64" s="280"/>
      <c r="XDK64" s="280"/>
      <c r="XDL64" s="280"/>
      <c r="XDM64" s="280"/>
      <c r="XDN64" s="280"/>
      <c r="XDO64" s="280"/>
      <c r="XDP64" s="280"/>
      <c r="XDQ64" s="280"/>
      <c r="XDR64" s="280"/>
      <c r="XDS64" s="280"/>
      <c r="XDT64" s="280"/>
      <c r="XDU64" s="280"/>
      <c r="XDV64" s="280"/>
      <c r="XDW64" s="280"/>
      <c r="XDX64" s="280"/>
      <c r="XDY64" s="280"/>
      <c r="XDZ64" s="280"/>
      <c r="XEA64" s="280"/>
      <c r="XEB64" s="280"/>
      <c r="XEC64" s="280"/>
      <c r="XED64" s="280"/>
      <c r="XEE64" s="280"/>
      <c r="XEF64" s="280"/>
      <c r="XEG64" s="280"/>
      <c r="XEH64" s="280"/>
      <c r="XEI64" s="280"/>
      <c r="XEJ64" s="280"/>
      <c r="XEK64" s="280"/>
      <c r="XEL64" s="280"/>
      <c r="XEM64" s="280"/>
      <c r="XEN64" s="280"/>
      <c r="XEO64" s="280"/>
      <c r="XEP64" s="280"/>
      <c r="XEQ64" s="280"/>
      <c r="XER64" s="280"/>
      <c r="XES64" s="280"/>
      <c r="XET64" s="280"/>
      <c r="XEU64" s="280"/>
      <c r="XEV64" s="280"/>
      <c r="XEW64" s="280"/>
      <c r="XEX64" s="280"/>
      <c r="XEY64" s="280"/>
      <c r="XEZ64" s="280"/>
      <c r="XFA64" s="280"/>
      <c r="XFB64" s="280"/>
    </row>
    <row r="65" ht="35" customHeight="1" spans="1:8">
      <c r="A65" s="281" t="s">
        <v>12</v>
      </c>
      <c r="B65" s="282" t="s">
        <v>148</v>
      </c>
      <c r="C65" s="266" t="s">
        <v>149</v>
      </c>
      <c r="D65" s="266" t="s">
        <v>150</v>
      </c>
      <c r="E65" s="267">
        <v>40876</v>
      </c>
      <c r="F65" s="268">
        <v>33.3329</v>
      </c>
      <c r="G65" s="268">
        <v>12.3433</v>
      </c>
      <c r="H65" s="268">
        <f t="shared" ref="H65:H76" si="2">F65-G65</f>
        <v>20.9896</v>
      </c>
    </row>
    <row r="66" ht="35" customHeight="1" spans="1:8">
      <c r="A66" s="283"/>
      <c r="B66" s="284"/>
      <c r="C66" s="266" t="s">
        <v>151</v>
      </c>
      <c r="D66" s="266" t="s">
        <v>152</v>
      </c>
      <c r="E66" s="267">
        <v>41018</v>
      </c>
      <c r="F66" s="268">
        <v>25.1875</v>
      </c>
      <c r="G66" s="268">
        <v>0</v>
      </c>
      <c r="H66" s="268">
        <f t="shared" si="2"/>
        <v>25.1875</v>
      </c>
    </row>
    <row r="67" ht="35" customHeight="1" spans="1:8">
      <c r="A67" s="283"/>
      <c r="B67" s="284"/>
      <c r="C67" s="266" t="s">
        <v>153</v>
      </c>
      <c r="D67" s="266" t="s">
        <v>154</v>
      </c>
      <c r="E67" s="267">
        <v>41018</v>
      </c>
      <c r="F67" s="268">
        <v>20.7875</v>
      </c>
      <c r="G67" s="268">
        <v>0</v>
      </c>
      <c r="H67" s="268">
        <f t="shared" si="2"/>
        <v>20.7875</v>
      </c>
    </row>
    <row r="68" ht="35" customHeight="1" spans="1:8">
      <c r="A68" s="283"/>
      <c r="B68" s="284"/>
      <c r="C68" s="266" t="s">
        <v>155</v>
      </c>
      <c r="D68" s="266" t="s">
        <v>156</v>
      </c>
      <c r="E68" s="267">
        <v>41273</v>
      </c>
      <c r="F68" s="268">
        <v>36.8313</v>
      </c>
      <c r="G68" s="268">
        <v>1.1451</v>
      </c>
      <c r="H68" s="268">
        <f t="shared" si="2"/>
        <v>35.6862</v>
      </c>
    </row>
    <row r="69" ht="35" customHeight="1" spans="1:8">
      <c r="A69" s="283"/>
      <c r="B69" s="284"/>
      <c r="C69" s="266" t="s">
        <v>157</v>
      </c>
      <c r="D69" s="266" t="s">
        <v>158</v>
      </c>
      <c r="E69" s="267">
        <v>41372</v>
      </c>
      <c r="F69" s="268">
        <v>34.9989</v>
      </c>
      <c r="G69" s="268">
        <v>15.1766</v>
      </c>
      <c r="H69" s="268">
        <f t="shared" si="2"/>
        <v>19.8223</v>
      </c>
    </row>
    <row r="70" ht="35" customHeight="1" spans="1:8">
      <c r="A70" s="283"/>
      <c r="B70" s="284"/>
      <c r="C70" s="266" t="s">
        <v>159</v>
      </c>
      <c r="D70" s="266" t="s">
        <v>160</v>
      </c>
      <c r="E70" s="267">
        <v>41434</v>
      </c>
      <c r="F70" s="268">
        <v>31.3526</v>
      </c>
      <c r="G70" s="268">
        <v>6.919</v>
      </c>
      <c r="H70" s="268">
        <f t="shared" si="2"/>
        <v>24.4336</v>
      </c>
    </row>
    <row r="71" ht="35" customHeight="1" spans="1:8">
      <c r="A71" s="283"/>
      <c r="B71" s="284"/>
      <c r="C71" s="266" t="s">
        <v>161</v>
      </c>
      <c r="D71" s="266" t="s">
        <v>162</v>
      </c>
      <c r="E71" s="267">
        <v>41372</v>
      </c>
      <c r="F71" s="268">
        <v>34.8567</v>
      </c>
      <c r="G71" s="268">
        <v>3.7876</v>
      </c>
      <c r="H71" s="268">
        <f t="shared" si="2"/>
        <v>31.0691</v>
      </c>
    </row>
    <row r="72" ht="35" customHeight="1" spans="1:8">
      <c r="A72" s="283"/>
      <c r="B72" s="284"/>
      <c r="C72" s="266" t="s">
        <v>163</v>
      </c>
      <c r="D72" s="266" t="s">
        <v>164</v>
      </c>
      <c r="E72" s="267">
        <v>41372</v>
      </c>
      <c r="F72" s="268">
        <v>34.7075</v>
      </c>
      <c r="G72" s="268">
        <v>14.6447</v>
      </c>
      <c r="H72" s="268">
        <f t="shared" si="2"/>
        <v>20.0628</v>
      </c>
    </row>
    <row r="73" ht="35" customHeight="1" spans="1:8">
      <c r="A73" s="283"/>
      <c r="B73" s="284"/>
      <c r="C73" s="266" t="s">
        <v>165</v>
      </c>
      <c r="D73" s="266" t="s">
        <v>166</v>
      </c>
      <c r="E73" s="267">
        <v>41310</v>
      </c>
      <c r="F73" s="268">
        <v>27.3478</v>
      </c>
      <c r="G73" s="268">
        <v>6.7758</v>
      </c>
      <c r="H73" s="268">
        <f t="shared" si="2"/>
        <v>20.572</v>
      </c>
    </row>
    <row r="74" ht="35" customHeight="1" spans="1:8">
      <c r="A74" s="283"/>
      <c r="B74" s="284"/>
      <c r="C74" s="266" t="s">
        <v>167</v>
      </c>
      <c r="D74" s="266" t="s">
        <v>168</v>
      </c>
      <c r="E74" s="267">
        <v>41632</v>
      </c>
      <c r="F74" s="268">
        <v>44.6618</v>
      </c>
      <c r="G74" s="268">
        <v>0</v>
      </c>
      <c r="H74" s="268">
        <f t="shared" si="2"/>
        <v>44.6618</v>
      </c>
    </row>
    <row r="75" ht="35" customHeight="1" spans="1:8">
      <c r="A75" s="283"/>
      <c r="B75" s="284"/>
      <c r="C75" s="266" t="s">
        <v>169</v>
      </c>
      <c r="D75" s="266" t="s">
        <v>170</v>
      </c>
      <c r="E75" s="267">
        <v>42004</v>
      </c>
      <c r="F75" s="268">
        <v>41.0738</v>
      </c>
      <c r="G75" s="268">
        <v>18.203</v>
      </c>
      <c r="H75" s="268">
        <f t="shared" si="2"/>
        <v>22.8708</v>
      </c>
    </row>
    <row r="76" ht="35" customHeight="1" spans="1:8">
      <c r="A76" s="283"/>
      <c r="B76" s="285"/>
      <c r="C76" s="271" t="s">
        <v>43</v>
      </c>
      <c r="D76" s="272"/>
      <c r="E76" s="272"/>
      <c r="F76" s="268">
        <f>SUM(F65:F75)</f>
        <v>365.1383</v>
      </c>
      <c r="G76" s="268">
        <f>SUM(G65:G75)</f>
        <v>78.9951</v>
      </c>
      <c r="H76" s="268">
        <f t="shared" si="2"/>
        <v>286.1432</v>
      </c>
    </row>
    <row r="77" ht="35" customHeight="1" spans="1:8">
      <c r="A77" s="283"/>
      <c r="B77" s="282" t="s">
        <v>171</v>
      </c>
      <c r="C77" s="266" t="s">
        <v>172</v>
      </c>
      <c r="D77" s="266" t="s">
        <v>173</v>
      </c>
      <c r="E77" s="267">
        <v>41250</v>
      </c>
      <c r="F77" s="268">
        <v>34.6869</v>
      </c>
      <c r="G77" s="268">
        <v>3.6501</v>
      </c>
      <c r="H77" s="268">
        <f t="shared" ref="H77:H88" si="3">F77-G77</f>
        <v>31.0368</v>
      </c>
    </row>
    <row r="78" ht="35" customHeight="1" spans="1:8">
      <c r="A78" s="283"/>
      <c r="B78" s="284"/>
      <c r="C78" s="266" t="s">
        <v>174</v>
      </c>
      <c r="D78" s="266" t="s">
        <v>175</v>
      </c>
      <c r="E78" s="267">
        <v>41074</v>
      </c>
      <c r="F78" s="268">
        <v>67.8233</v>
      </c>
      <c r="G78" s="268">
        <v>45.43296</v>
      </c>
      <c r="H78" s="268">
        <f t="shared" si="3"/>
        <v>22.39034</v>
      </c>
    </row>
    <row r="79" ht="35" customHeight="1" spans="1:8">
      <c r="A79" s="283"/>
      <c r="B79" s="284"/>
      <c r="C79" s="266" t="s">
        <v>176</v>
      </c>
      <c r="D79" s="266" t="s">
        <v>177</v>
      </c>
      <c r="E79" s="267">
        <v>41273</v>
      </c>
      <c r="F79" s="268">
        <v>45.438</v>
      </c>
      <c r="G79" s="268">
        <v>19.83704</v>
      </c>
      <c r="H79" s="268">
        <f t="shared" si="3"/>
        <v>25.60096</v>
      </c>
    </row>
    <row r="80" ht="35" customHeight="1" spans="1:8">
      <c r="A80" s="283"/>
      <c r="B80" s="284"/>
      <c r="C80" s="266" t="s">
        <v>172</v>
      </c>
      <c r="D80" s="266" t="s">
        <v>173</v>
      </c>
      <c r="E80" s="267">
        <v>41250</v>
      </c>
      <c r="F80" s="268">
        <v>34.6869</v>
      </c>
      <c r="G80" s="268">
        <v>3.6501</v>
      </c>
      <c r="H80" s="268">
        <f t="shared" si="3"/>
        <v>31.0368</v>
      </c>
    </row>
    <row r="81" ht="35" customHeight="1" spans="1:8">
      <c r="A81" s="283"/>
      <c r="B81" s="284"/>
      <c r="C81" s="266" t="s">
        <v>174</v>
      </c>
      <c r="D81" s="266" t="s">
        <v>175</v>
      </c>
      <c r="E81" s="267">
        <v>41074</v>
      </c>
      <c r="F81" s="268">
        <v>67.8233</v>
      </c>
      <c r="G81" s="268">
        <v>45.43296</v>
      </c>
      <c r="H81" s="268">
        <f t="shared" si="3"/>
        <v>22.39034</v>
      </c>
    </row>
    <row r="82" ht="35" customHeight="1" spans="1:8">
      <c r="A82" s="283"/>
      <c r="B82" s="284"/>
      <c r="C82" s="266" t="s">
        <v>176</v>
      </c>
      <c r="D82" s="266" t="s">
        <v>177</v>
      </c>
      <c r="E82" s="267">
        <v>41273</v>
      </c>
      <c r="F82" s="268">
        <v>45.438</v>
      </c>
      <c r="G82" s="268">
        <v>19.83704</v>
      </c>
      <c r="H82" s="268">
        <f t="shared" si="3"/>
        <v>25.60096</v>
      </c>
    </row>
    <row r="83" ht="35" customHeight="1" spans="1:8">
      <c r="A83" s="283"/>
      <c r="B83" s="284"/>
      <c r="C83" s="266" t="s">
        <v>178</v>
      </c>
      <c r="D83" s="266" t="s">
        <v>179</v>
      </c>
      <c r="E83" s="267">
        <v>41306</v>
      </c>
      <c r="F83" s="268">
        <v>56.4981</v>
      </c>
      <c r="G83" s="268">
        <v>35.77463</v>
      </c>
      <c r="H83" s="268">
        <f t="shared" si="3"/>
        <v>20.72347</v>
      </c>
    </row>
    <row r="84" ht="35" customHeight="1" spans="1:8">
      <c r="A84" s="283"/>
      <c r="B84" s="284"/>
      <c r="C84" s="266" t="s">
        <v>180</v>
      </c>
      <c r="D84" s="266" t="s">
        <v>181</v>
      </c>
      <c r="E84" s="267">
        <v>41628</v>
      </c>
      <c r="F84" s="268">
        <v>57.4291</v>
      </c>
      <c r="G84" s="268">
        <v>31.60032</v>
      </c>
      <c r="H84" s="268">
        <f t="shared" si="3"/>
        <v>25.82878</v>
      </c>
    </row>
    <row r="85" ht="35" customHeight="1" spans="1:8">
      <c r="A85" s="283"/>
      <c r="B85" s="284"/>
      <c r="C85" s="266" t="s">
        <v>182</v>
      </c>
      <c r="D85" s="266" t="s">
        <v>183</v>
      </c>
      <c r="E85" s="267">
        <v>41627</v>
      </c>
      <c r="F85" s="268">
        <v>26.5376</v>
      </c>
      <c r="G85" s="268">
        <v>6.04675</v>
      </c>
      <c r="H85" s="268">
        <f t="shared" si="3"/>
        <v>20.49085</v>
      </c>
    </row>
    <row r="86" ht="35" customHeight="1" spans="1:8">
      <c r="A86" s="283"/>
      <c r="B86" s="284"/>
      <c r="C86" s="266" t="s">
        <v>184</v>
      </c>
      <c r="D86" s="266" t="s">
        <v>185</v>
      </c>
      <c r="E86" s="267">
        <v>41997</v>
      </c>
      <c r="F86" s="268">
        <v>47.5654</v>
      </c>
      <c r="G86" s="268">
        <v>19.5816</v>
      </c>
      <c r="H86" s="268">
        <f t="shared" si="3"/>
        <v>27.9838</v>
      </c>
    </row>
    <row r="87" ht="35" customHeight="1" spans="1:8">
      <c r="A87" s="283"/>
      <c r="B87" s="284"/>
      <c r="C87" s="266" t="s">
        <v>186</v>
      </c>
      <c r="D87" s="266" t="s">
        <v>187</v>
      </c>
      <c r="E87" s="267">
        <v>41998</v>
      </c>
      <c r="F87" s="268">
        <v>43.0803</v>
      </c>
      <c r="G87" s="268">
        <v>5.9993</v>
      </c>
      <c r="H87" s="268">
        <f t="shared" si="3"/>
        <v>37.081</v>
      </c>
    </row>
    <row r="88" ht="35" customHeight="1" spans="1:8">
      <c r="A88" s="283"/>
      <c r="B88" s="285"/>
      <c r="C88" s="271" t="s">
        <v>43</v>
      </c>
      <c r="D88" s="272"/>
      <c r="E88" s="272"/>
      <c r="F88" s="268">
        <f>SUM(F77:F87)</f>
        <v>527.0069</v>
      </c>
      <c r="G88" s="268">
        <f>SUM(G77:G87)</f>
        <v>236.8428</v>
      </c>
      <c r="H88" s="268">
        <f t="shared" si="3"/>
        <v>290.1641</v>
      </c>
    </row>
    <row r="89" ht="35" customHeight="1" spans="1:8">
      <c r="A89" s="283"/>
      <c r="B89" s="282" t="s">
        <v>188</v>
      </c>
      <c r="C89" s="266" t="s">
        <v>189</v>
      </c>
      <c r="D89" s="266" t="s">
        <v>190</v>
      </c>
      <c r="E89" s="267">
        <v>41273</v>
      </c>
      <c r="F89" s="268">
        <v>34.2441</v>
      </c>
      <c r="G89" s="268">
        <v>10.3885</v>
      </c>
      <c r="H89" s="268">
        <f t="shared" ref="H89:H93" si="4">F89-G89</f>
        <v>23.8556</v>
      </c>
    </row>
    <row r="90" ht="35" customHeight="1" spans="1:8">
      <c r="A90" s="283"/>
      <c r="B90" s="284"/>
      <c r="C90" s="266" t="s">
        <v>191</v>
      </c>
      <c r="D90" s="266" t="s">
        <v>192</v>
      </c>
      <c r="E90" s="267">
        <v>41015</v>
      </c>
      <c r="F90" s="268">
        <v>32.2462</v>
      </c>
      <c r="G90" s="268">
        <v>9.9843</v>
      </c>
      <c r="H90" s="268">
        <f t="shared" si="4"/>
        <v>22.2619</v>
      </c>
    </row>
    <row r="91" ht="35" customHeight="1" spans="1:8">
      <c r="A91" s="283"/>
      <c r="B91" s="284"/>
      <c r="C91" s="266" t="s">
        <v>193</v>
      </c>
      <c r="D91" s="266" t="s">
        <v>194</v>
      </c>
      <c r="E91" s="267">
        <v>41992</v>
      </c>
      <c r="F91" s="268">
        <v>27.8029</v>
      </c>
      <c r="G91" s="268">
        <v>8.008867</v>
      </c>
      <c r="H91" s="268">
        <f t="shared" si="4"/>
        <v>19.794033</v>
      </c>
    </row>
    <row r="92" ht="35" customHeight="1" spans="1:8">
      <c r="A92" s="283"/>
      <c r="B92" s="284"/>
      <c r="C92" s="266" t="s">
        <v>195</v>
      </c>
      <c r="D92" s="266" t="s">
        <v>196</v>
      </c>
      <c r="E92" s="267">
        <v>41998</v>
      </c>
      <c r="F92" s="268">
        <v>29.2897</v>
      </c>
      <c r="G92" s="268">
        <v>4.7327</v>
      </c>
      <c r="H92" s="268">
        <f t="shared" si="4"/>
        <v>24.557</v>
      </c>
    </row>
    <row r="93" ht="35" customHeight="1" spans="1:8">
      <c r="A93" s="283"/>
      <c r="B93" s="285"/>
      <c r="C93" s="271" t="s">
        <v>43</v>
      </c>
      <c r="D93" s="272"/>
      <c r="E93" s="272"/>
      <c r="F93" s="268">
        <f>SUM(F89:F92)</f>
        <v>123.5829</v>
      </c>
      <c r="G93" s="268">
        <f>SUM(G89:G92)</f>
        <v>33.114367</v>
      </c>
      <c r="H93" s="268">
        <f t="shared" si="4"/>
        <v>90.468533</v>
      </c>
    </row>
    <row r="94" ht="35" customHeight="1" spans="1:8">
      <c r="A94" s="283"/>
      <c r="B94" s="286" t="s">
        <v>197</v>
      </c>
      <c r="C94" s="266" t="s">
        <v>198</v>
      </c>
      <c r="D94" s="266" t="s">
        <v>199</v>
      </c>
      <c r="E94" s="267">
        <v>41627</v>
      </c>
      <c r="F94" s="268">
        <v>38.9095</v>
      </c>
      <c r="G94" s="268">
        <v>14.35474</v>
      </c>
      <c r="H94" s="268">
        <f t="shared" ref="H94:H127" si="5">F94-G94</f>
        <v>24.55476</v>
      </c>
    </row>
    <row r="95" ht="35" customHeight="1" spans="1:8">
      <c r="A95" s="283"/>
      <c r="B95" s="286"/>
      <c r="C95" s="266" t="s">
        <v>200</v>
      </c>
      <c r="D95" s="266" t="s">
        <v>201</v>
      </c>
      <c r="E95" s="267">
        <v>41306</v>
      </c>
      <c r="F95" s="268">
        <v>67.3024</v>
      </c>
      <c r="G95" s="268">
        <v>4.18055</v>
      </c>
      <c r="H95" s="268">
        <f t="shared" si="5"/>
        <v>63.12185</v>
      </c>
    </row>
    <row r="96" ht="35" customHeight="1" spans="1:8">
      <c r="A96" s="283"/>
      <c r="B96" s="286"/>
      <c r="C96" s="266" t="s">
        <v>202</v>
      </c>
      <c r="D96" s="266" t="s">
        <v>203</v>
      </c>
      <c r="E96" s="267">
        <v>41628</v>
      </c>
      <c r="F96" s="268">
        <v>41.9559</v>
      </c>
      <c r="G96" s="268">
        <v>17.22695</v>
      </c>
      <c r="H96" s="268">
        <f t="shared" si="5"/>
        <v>24.72895</v>
      </c>
    </row>
    <row r="97" ht="35" customHeight="1" spans="1:8">
      <c r="A97" s="283"/>
      <c r="B97" s="286"/>
      <c r="C97" s="266" t="s">
        <v>204</v>
      </c>
      <c r="D97" s="266" t="s">
        <v>205</v>
      </c>
      <c r="E97" s="267">
        <v>41639</v>
      </c>
      <c r="F97" s="268">
        <v>39.0301</v>
      </c>
      <c r="G97" s="268">
        <v>0.58</v>
      </c>
      <c r="H97" s="268">
        <f t="shared" si="5"/>
        <v>38.4501</v>
      </c>
    </row>
    <row r="98" ht="35" customHeight="1" spans="1:8">
      <c r="A98" s="283"/>
      <c r="B98" s="286"/>
      <c r="C98" s="266" t="s">
        <v>206</v>
      </c>
      <c r="D98" s="266" t="s">
        <v>207</v>
      </c>
      <c r="E98" s="267">
        <v>41306</v>
      </c>
      <c r="F98" s="268">
        <v>67.3058</v>
      </c>
      <c r="G98" s="268">
        <v>39.943687</v>
      </c>
      <c r="H98" s="268">
        <f t="shared" si="5"/>
        <v>27.362113</v>
      </c>
    </row>
    <row r="99" ht="35" customHeight="1" spans="1:8">
      <c r="A99" s="283"/>
      <c r="B99" s="286"/>
      <c r="C99" s="266" t="s">
        <v>208</v>
      </c>
      <c r="D99" s="266" t="s">
        <v>209</v>
      </c>
      <c r="E99" s="267">
        <v>41306</v>
      </c>
      <c r="F99" s="268">
        <v>67.219</v>
      </c>
      <c r="G99" s="268">
        <v>7.16764</v>
      </c>
      <c r="H99" s="268">
        <f t="shared" si="5"/>
        <v>60.05136</v>
      </c>
    </row>
    <row r="100" ht="35" customHeight="1" spans="1:8">
      <c r="A100" s="283"/>
      <c r="B100" s="286"/>
      <c r="C100" s="266" t="s">
        <v>210</v>
      </c>
      <c r="D100" s="266" t="s">
        <v>211</v>
      </c>
      <c r="E100" s="267">
        <v>41862</v>
      </c>
      <c r="F100" s="268">
        <v>37.6444</v>
      </c>
      <c r="G100" s="268">
        <v>1.83049</v>
      </c>
      <c r="H100" s="268">
        <f t="shared" si="5"/>
        <v>35.81391</v>
      </c>
    </row>
    <row r="101" ht="35" customHeight="1" spans="1:8">
      <c r="A101" s="283"/>
      <c r="B101" s="286"/>
      <c r="C101" s="266" t="s">
        <v>212</v>
      </c>
      <c r="D101" s="266" t="s">
        <v>213</v>
      </c>
      <c r="E101" s="267">
        <v>41862</v>
      </c>
      <c r="F101" s="268">
        <v>28.6209</v>
      </c>
      <c r="G101" s="268">
        <v>5.89729</v>
      </c>
      <c r="H101" s="268">
        <f t="shared" si="5"/>
        <v>22.72361</v>
      </c>
    </row>
    <row r="102" ht="35" customHeight="1" spans="1:8">
      <c r="A102" s="283"/>
      <c r="B102" s="286"/>
      <c r="C102" s="266" t="s">
        <v>214</v>
      </c>
      <c r="D102" s="266" t="s">
        <v>215</v>
      </c>
      <c r="E102" s="267">
        <v>42551</v>
      </c>
      <c r="F102" s="268">
        <v>32.0612</v>
      </c>
      <c r="G102" s="268">
        <v>0</v>
      </c>
      <c r="H102" s="268">
        <f t="shared" si="5"/>
        <v>32.0612</v>
      </c>
    </row>
    <row r="103" ht="35" customHeight="1" spans="1:8">
      <c r="A103" s="283"/>
      <c r="B103" s="286"/>
      <c r="C103" s="266" t="s">
        <v>216</v>
      </c>
      <c r="D103" s="266" t="s">
        <v>217</v>
      </c>
      <c r="E103" s="267">
        <v>42551</v>
      </c>
      <c r="F103" s="268">
        <v>28.73</v>
      </c>
      <c r="G103" s="268">
        <v>0</v>
      </c>
      <c r="H103" s="268">
        <f t="shared" si="5"/>
        <v>28.73</v>
      </c>
    </row>
    <row r="104" ht="35" customHeight="1" spans="1:8">
      <c r="A104" s="283"/>
      <c r="B104" s="286"/>
      <c r="C104" s="266" t="s">
        <v>218</v>
      </c>
      <c r="D104" s="266" t="s">
        <v>219</v>
      </c>
      <c r="E104" s="267">
        <v>42551</v>
      </c>
      <c r="F104" s="268">
        <v>68.8005</v>
      </c>
      <c r="G104" s="268">
        <v>10.426</v>
      </c>
      <c r="H104" s="268">
        <f t="shared" si="5"/>
        <v>58.3745</v>
      </c>
    </row>
    <row r="105" ht="35" customHeight="1" spans="1:8">
      <c r="A105" s="283"/>
      <c r="B105" s="286"/>
      <c r="C105" s="266" t="s">
        <v>220</v>
      </c>
      <c r="D105" s="266" t="s">
        <v>221</v>
      </c>
      <c r="E105" s="267">
        <v>42551</v>
      </c>
      <c r="F105" s="268">
        <v>38.9683</v>
      </c>
      <c r="G105" s="268">
        <v>6.02033</v>
      </c>
      <c r="H105" s="268">
        <f t="shared" si="5"/>
        <v>32.94797</v>
      </c>
    </row>
    <row r="106" ht="35" customHeight="1" spans="1:8">
      <c r="A106" s="283"/>
      <c r="B106" s="286"/>
      <c r="C106" s="266" t="s">
        <v>222</v>
      </c>
      <c r="D106" s="266" t="s">
        <v>223</v>
      </c>
      <c r="E106" s="267">
        <v>42551</v>
      </c>
      <c r="F106" s="268">
        <v>43.2628</v>
      </c>
      <c r="G106" s="268">
        <v>0</v>
      </c>
      <c r="H106" s="268">
        <f t="shared" si="5"/>
        <v>43.2628</v>
      </c>
    </row>
    <row r="107" ht="35" customHeight="1" spans="1:8">
      <c r="A107" s="283"/>
      <c r="B107" s="286"/>
      <c r="C107" s="266" t="s">
        <v>224</v>
      </c>
      <c r="D107" s="266" t="s">
        <v>225</v>
      </c>
      <c r="E107" s="267">
        <v>42551</v>
      </c>
      <c r="F107" s="268">
        <v>45.5011</v>
      </c>
      <c r="G107" s="268">
        <v>0</v>
      </c>
      <c r="H107" s="268">
        <f t="shared" si="5"/>
        <v>45.5011</v>
      </c>
    </row>
    <row r="108" ht="35" customHeight="1" spans="1:8">
      <c r="A108" s="283"/>
      <c r="B108" s="286"/>
      <c r="C108" s="266" t="s">
        <v>226</v>
      </c>
      <c r="D108" s="266" t="s">
        <v>227</v>
      </c>
      <c r="E108" s="267">
        <v>42551</v>
      </c>
      <c r="F108" s="268">
        <v>56.1685</v>
      </c>
      <c r="G108" s="268">
        <v>0</v>
      </c>
      <c r="H108" s="268">
        <f t="shared" si="5"/>
        <v>56.1685</v>
      </c>
    </row>
    <row r="109" ht="35" customHeight="1" spans="1:8">
      <c r="A109" s="283"/>
      <c r="B109" s="286"/>
      <c r="C109" s="266" t="s">
        <v>228</v>
      </c>
      <c r="D109" s="266" t="s">
        <v>229</v>
      </c>
      <c r="E109" s="267">
        <v>42551</v>
      </c>
      <c r="F109" s="268">
        <v>55.2025</v>
      </c>
      <c r="G109" s="268">
        <v>0</v>
      </c>
      <c r="H109" s="268">
        <f t="shared" si="5"/>
        <v>55.2025</v>
      </c>
    </row>
    <row r="110" ht="35" customHeight="1" spans="1:8">
      <c r="A110" s="283"/>
      <c r="B110" s="286"/>
      <c r="C110" s="266" t="s">
        <v>230</v>
      </c>
      <c r="D110" s="266" t="s">
        <v>231</v>
      </c>
      <c r="E110" s="267">
        <v>42557</v>
      </c>
      <c r="F110" s="268">
        <v>32.1417</v>
      </c>
      <c r="G110" s="268">
        <v>12.647461</v>
      </c>
      <c r="H110" s="268">
        <f t="shared" si="5"/>
        <v>19.494239</v>
      </c>
    </row>
    <row r="111" ht="35" customHeight="1" spans="1:8">
      <c r="A111" s="283"/>
      <c r="B111" s="286"/>
      <c r="C111" s="266" t="s">
        <v>232</v>
      </c>
      <c r="D111" s="266" t="s">
        <v>233</v>
      </c>
      <c r="E111" s="267">
        <v>42551</v>
      </c>
      <c r="F111" s="268">
        <v>53.526</v>
      </c>
      <c r="G111" s="268">
        <v>0</v>
      </c>
      <c r="H111" s="268">
        <f t="shared" si="5"/>
        <v>53.526</v>
      </c>
    </row>
    <row r="112" ht="35" customHeight="1" spans="1:8">
      <c r="A112" s="283"/>
      <c r="B112" s="286"/>
      <c r="C112" s="266" t="s">
        <v>234</v>
      </c>
      <c r="D112" s="266" t="s">
        <v>235</v>
      </c>
      <c r="E112" s="267">
        <v>42551</v>
      </c>
      <c r="F112" s="268">
        <v>50.6079</v>
      </c>
      <c r="G112" s="268">
        <v>0</v>
      </c>
      <c r="H112" s="268">
        <f t="shared" si="5"/>
        <v>50.6079</v>
      </c>
    </row>
    <row r="113" ht="35" customHeight="1" spans="1:8">
      <c r="A113" s="283"/>
      <c r="B113" s="286"/>
      <c r="C113" s="266" t="s">
        <v>236</v>
      </c>
      <c r="D113" s="266" t="s">
        <v>237</v>
      </c>
      <c r="E113" s="267">
        <v>42551</v>
      </c>
      <c r="F113" s="268">
        <v>62.9271</v>
      </c>
      <c r="G113" s="268">
        <v>0</v>
      </c>
      <c r="H113" s="268">
        <f t="shared" si="5"/>
        <v>62.9271</v>
      </c>
    </row>
    <row r="114" ht="35" customHeight="1" spans="1:8">
      <c r="A114" s="283"/>
      <c r="B114" s="286"/>
      <c r="C114" s="266" t="s">
        <v>238</v>
      </c>
      <c r="D114" s="266" t="s">
        <v>239</v>
      </c>
      <c r="E114" s="267">
        <v>42551</v>
      </c>
      <c r="F114" s="268">
        <v>43.1597</v>
      </c>
      <c r="G114" s="268">
        <v>0</v>
      </c>
      <c r="H114" s="268">
        <f t="shared" si="5"/>
        <v>43.1597</v>
      </c>
    </row>
    <row r="115" ht="35" customHeight="1" spans="1:8">
      <c r="A115" s="283"/>
      <c r="B115" s="286"/>
      <c r="C115" s="266" t="s">
        <v>240</v>
      </c>
      <c r="D115" s="266" t="s">
        <v>241</v>
      </c>
      <c r="E115" s="267">
        <v>42551</v>
      </c>
      <c r="F115" s="268">
        <v>44.9733</v>
      </c>
      <c r="G115" s="268">
        <v>0</v>
      </c>
      <c r="H115" s="268">
        <f t="shared" si="5"/>
        <v>44.9733</v>
      </c>
    </row>
    <row r="116" ht="35" customHeight="1" spans="1:8">
      <c r="A116" s="283"/>
      <c r="B116" s="286"/>
      <c r="C116" s="266" t="s">
        <v>242</v>
      </c>
      <c r="D116" s="266" t="s">
        <v>243</v>
      </c>
      <c r="E116" s="267">
        <v>42551</v>
      </c>
      <c r="F116" s="268">
        <v>48.3802</v>
      </c>
      <c r="G116" s="268">
        <v>0</v>
      </c>
      <c r="H116" s="268">
        <f t="shared" si="5"/>
        <v>48.3802</v>
      </c>
    </row>
    <row r="117" ht="35" customHeight="1" spans="1:8">
      <c r="A117" s="283"/>
      <c r="B117" s="286"/>
      <c r="C117" s="266" t="s">
        <v>244</v>
      </c>
      <c r="D117" s="266" t="s">
        <v>245</v>
      </c>
      <c r="E117" s="267">
        <v>42551</v>
      </c>
      <c r="F117" s="268">
        <v>31.4188</v>
      </c>
      <c r="G117" s="268">
        <v>0</v>
      </c>
      <c r="H117" s="268">
        <f t="shared" si="5"/>
        <v>31.4188</v>
      </c>
    </row>
    <row r="118" ht="35" customHeight="1" spans="1:8">
      <c r="A118" s="283"/>
      <c r="B118" s="286"/>
      <c r="C118" s="266" t="s">
        <v>43</v>
      </c>
      <c r="D118" s="266"/>
      <c r="E118" s="266"/>
      <c r="F118" s="268">
        <f>SUM(F94:F117)</f>
        <v>1123.8176</v>
      </c>
      <c r="G118" s="268">
        <f>SUM(G94:G117)</f>
        <v>120.275138</v>
      </c>
      <c r="H118" s="268">
        <f t="shared" si="5"/>
        <v>1003.542462</v>
      </c>
    </row>
    <row r="119" s="250" customFormat="1" ht="35" customHeight="1" spans="1:16382">
      <c r="A119" s="287"/>
      <c r="B119" s="288" t="s">
        <v>9</v>
      </c>
      <c r="C119" s="288"/>
      <c r="D119" s="288"/>
      <c r="E119" s="288"/>
      <c r="F119" s="276">
        <f>F118+F93+F88+F76</f>
        <v>2139.5457</v>
      </c>
      <c r="G119" s="276">
        <f>G118+G93+G88+G76</f>
        <v>469.227405</v>
      </c>
      <c r="H119" s="276">
        <f t="shared" si="5"/>
        <v>1670.318295</v>
      </c>
      <c r="I119" s="279"/>
      <c r="J119" s="280"/>
      <c r="K119" s="280"/>
      <c r="L119" s="280"/>
      <c r="M119" s="280"/>
      <c r="N119" s="280"/>
      <c r="O119" s="280"/>
      <c r="P119" s="280"/>
      <c r="Q119" s="280"/>
      <c r="R119" s="280"/>
      <c r="S119" s="280"/>
      <c r="T119" s="280"/>
      <c r="U119" s="280"/>
      <c r="V119" s="280"/>
      <c r="W119" s="280"/>
      <c r="X119" s="280"/>
      <c r="Y119" s="280"/>
      <c r="Z119" s="280"/>
      <c r="AA119" s="280"/>
      <c r="AB119" s="280"/>
      <c r="AC119" s="280"/>
      <c r="AD119" s="280"/>
      <c r="AE119" s="280"/>
      <c r="AF119" s="280"/>
      <c r="AG119" s="280"/>
      <c r="AH119" s="280"/>
      <c r="AI119" s="280"/>
      <c r="AJ119" s="280"/>
      <c r="AK119" s="280"/>
      <c r="AL119" s="280"/>
      <c r="AM119" s="280"/>
      <c r="AN119" s="280"/>
      <c r="AO119" s="280"/>
      <c r="AP119" s="280"/>
      <c r="AQ119" s="280"/>
      <c r="AR119" s="280"/>
      <c r="AS119" s="280"/>
      <c r="AT119" s="280"/>
      <c r="AU119" s="280"/>
      <c r="AV119" s="280"/>
      <c r="AW119" s="280"/>
      <c r="AX119" s="280"/>
      <c r="AY119" s="280"/>
      <c r="AZ119" s="280"/>
      <c r="BA119" s="280"/>
      <c r="BB119" s="280"/>
      <c r="BC119" s="280"/>
      <c r="BD119" s="280"/>
      <c r="BE119" s="280"/>
      <c r="BF119" s="280"/>
      <c r="BG119" s="280"/>
      <c r="BH119" s="280"/>
      <c r="BI119" s="280"/>
      <c r="BJ119" s="280"/>
      <c r="BK119" s="280"/>
      <c r="BL119" s="280"/>
      <c r="BM119" s="280"/>
      <c r="BN119" s="280"/>
      <c r="BO119" s="280"/>
      <c r="BP119" s="280"/>
      <c r="BQ119" s="280"/>
      <c r="BR119" s="280"/>
      <c r="BS119" s="280"/>
      <c r="BT119" s="280"/>
      <c r="BU119" s="280"/>
      <c r="BV119" s="280"/>
      <c r="BW119" s="280"/>
      <c r="BX119" s="280"/>
      <c r="BY119" s="280"/>
      <c r="BZ119" s="280"/>
      <c r="CA119" s="280"/>
      <c r="CB119" s="280"/>
      <c r="CC119" s="280"/>
      <c r="CD119" s="280"/>
      <c r="CE119" s="280"/>
      <c r="CF119" s="280"/>
      <c r="CG119" s="280"/>
      <c r="CH119" s="280"/>
      <c r="CI119" s="280"/>
      <c r="CJ119" s="280"/>
      <c r="CK119" s="280"/>
      <c r="CL119" s="280"/>
      <c r="CM119" s="280"/>
      <c r="CN119" s="280"/>
      <c r="CO119" s="280"/>
      <c r="CP119" s="280"/>
      <c r="CQ119" s="280"/>
      <c r="CR119" s="280"/>
      <c r="CS119" s="280"/>
      <c r="CT119" s="280"/>
      <c r="CU119" s="280"/>
      <c r="CV119" s="280"/>
      <c r="CW119" s="280"/>
      <c r="CX119" s="280"/>
      <c r="CY119" s="280"/>
      <c r="CZ119" s="280"/>
      <c r="DA119" s="280"/>
      <c r="DB119" s="280"/>
      <c r="DC119" s="280"/>
      <c r="DD119" s="280"/>
      <c r="DE119" s="280"/>
      <c r="DF119" s="280"/>
      <c r="DG119" s="280"/>
      <c r="DH119" s="280"/>
      <c r="DI119" s="280"/>
      <c r="DJ119" s="280"/>
      <c r="DK119" s="280"/>
      <c r="DL119" s="280"/>
      <c r="DM119" s="280"/>
      <c r="DN119" s="280"/>
      <c r="DO119" s="280"/>
      <c r="DP119" s="280"/>
      <c r="DQ119" s="280"/>
      <c r="DR119" s="280"/>
      <c r="DS119" s="280"/>
      <c r="DT119" s="280"/>
      <c r="DU119" s="280"/>
      <c r="DV119" s="280"/>
      <c r="DW119" s="280"/>
      <c r="DX119" s="280"/>
      <c r="DY119" s="280"/>
      <c r="DZ119" s="280"/>
      <c r="EA119" s="280"/>
      <c r="EB119" s="280"/>
      <c r="EC119" s="280"/>
      <c r="ED119" s="280"/>
      <c r="EE119" s="280"/>
      <c r="EF119" s="280"/>
      <c r="EG119" s="280"/>
      <c r="EH119" s="280"/>
      <c r="EI119" s="280"/>
      <c r="EJ119" s="280"/>
      <c r="EK119" s="280"/>
      <c r="EL119" s="280"/>
      <c r="EM119" s="280"/>
      <c r="EN119" s="280"/>
      <c r="EO119" s="280"/>
      <c r="EP119" s="280"/>
      <c r="EQ119" s="280"/>
      <c r="ER119" s="280"/>
      <c r="ES119" s="280"/>
      <c r="ET119" s="280"/>
      <c r="EU119" s="280"/>
      <c r="EV119" s="280"/>
      <c r="EW119" s="280"/>
      <c r="EX119" s="280"/>
      <c r="EY119" s="280"/>
      <c r="EZ119" s="280"/>
      <c r="FA119" s="280"/>
      <c r="FB119" s="280"/>
      <c r="FC119" s="280"/>
      <c r="FD119" s="280"/>
      <c r="FE119" s="280"/>
      <c r="FF119" s="280"/>
      <c r="FG119" s="280"/>
      <c r="FH119" s="280"/>
      <c r="FI119" s="280"/>
      <c r="FJ119" s="280"/>
      <c r="FK119" s="280"/>
      <c r="FL119" s="280"/>
      <c r="FM119" s="280"/>
      <c r="FN119" s="280"/>
      <c r="FO119" s="280"/>
      <c r="FP119" s="280"/>
      <c r="FQ119" s="280"/>
      <c r="FR119" s="280"/>
      <c r="FS119" s="280"/>
      <c r="FT119" s="280"/>
      <c r="FU119" s="280"/>
      <c r="FV119" s="280"/>
      <c r="FW119" s="280"/>
      <c r="FX119" s="280"/>
      <c r="FY119" s="280"/>
      <c r="FZ119" s="280"/>
      <c r="GA119" s="280"/>
      <c r="GB119" s="280"/>
      <c r="GC119" s="280"/>
      <c r="GD119" s="280"/>
      <c r="GE119" s="280"/>
      <c r="GF119" s="280"/>
      <c r="GG119" s="280"/>
      <c r="GH119" s="280"/>
      <c r="GI119" s="280"/>
      <c r="GJ119" s="280"/>
      <c r="GK119" s="280"/>
      <c r="GL119" s="280"/>
      <c r="GM119" s="280"/>
      <c r="GN119" s="280"/>
      <c r="GO119" s="280"/>
      <c r="GP119" s="280"/>
      <c r="GQ119" s="280"/>
      <c r="GR119" s="280"/>
      <c r="GS119" s="280"/>
      <c r="GT119" s="280"/>
      <c r="GU119" s="280"/>
      <c r="GV119" s="280"/>
      <c r="GW119" s="280"/>
      <c r="GX119" s="280"/>
      <c r="GY119" s="280"/>
      <c r="GZ119" s="280"/>
      <c r="HA119" s="280"/>
      <c r="HB119" s="280"/>
      <c r="HC119" s="280"/>
      <c r="HD119" s="280"/>
      <c r="HE119" s="280"/>
      <c r="HF119" s="280"/>
      <c r="HG119" s="280"/>
      <c r="HH119" s="280"/>
      <c r="HI119" s="280"/>
      <c r="HJ119" s="280"/>
      <c r="HK119" s="280"/>
      <c r="HL119" s="280"/>
      <c r="HM119" s="280"/>
      <c r="HN119" s="280"/>
      <c r="HO119" s="280"/>
      <c r="HP119" s="280"/>
      <c r="HQ119" s="280"/>
      <c r="HR119" s="280"/>
      <c r="HS119" s="280"/>
      <c r="HT119" s="280"/>
      <c r="HU119" s="280"/>
      <c r="HV119" s="280"/>
      <c r="HW119" s="280"/>
      <c r="HX119" s="280"/>
      <c r="HY119" s="280"/>
      <c r="HZ119" s="280"/>
      <c r="IA119" s="280"/>
      <c r="IB119" s="280"/>
      <c r="IC119" s="280"/>
      <c r="ID119" s="280"/>
      <c r="IE119" s="280"/>
      <c r="IF119" s="280"/>
      <c r="IG119" s="280"/>
      <c r="IH119" s="280"/>
      <c r="II119" s="280"/>
      <c r="IJ119" s="280"/>
      <c r="IK119" s="280"/>
      <c r="IL119" s="280"/>
      <c r="IM119" s="280"/>
      <c r="IN119" s="280"/>
      <c r="IO119" s="280"/>
      <c r="IP119" s="280"/>
      <c r="IQ119" s="280"/>
      <c r="IR119" s="280"/>
      <c r="IS119" s="280"/>
      <c r="IT119" s="280"/>
      <c r="IU119" s="280"/>
      <c r="IV119" s="280"/>
      <c r="IW119" s="280"/>
      <c r="IX119" s="280"/>
      <c r="IY119" s="280"/>
      <c r="IZ119" s="280"/>
      <c r="JA119" s="280"/>
      <c r="JB119" s="280"/>
      <c r="JC119" s="280"/>
      <c r="JD119" s="280"/>
      <c r="JE119" s="280"/>
      <c r="JF119" s="280"/>
      <c r="JG119" s="280"/>
      <c r="JH119" s="280"/>
      <c r="JI119" s="280"/>
      <c r="JJ119" s="280"/>
      <c r="JK119" s="280"/>
      <c r="JL119" s="280"/>
      <c r="JM119" s="280"/>
      <c r="JN119" s="280"/>
      <c r="JO119" s="280"/>
      <c r="JP119" s="280"/>
      <c r="JQ119" s="280"/>
      <c r="JR119" s="280"/>
      <c r="JS119" s="280"/>
      <c r="JT119" s="280"/>
      <c r="JU119" s="280"/>
      <c r="JV119" s="280"/>
      <c r="JW119" s="280"/>
      <c r="JX119" s="280"/>
      <c r="JY119" s="280"/>
      <c r="JZ119" s="280"/>
      <c r="KA119" s="280"/>
      <c r="KB119" s="280"/>
      <c r="KC119" s="280"/>
      <c r="KD119" s="280"/>
      <c r="KE119" s="280"/>
      <c r="KF119" s="280"/>
      <c r="KG119" s="280"/>
      <c r="KH119" s="280"/>
      <c r="KI119" s="280"/>
      <c r="KJ119" s="280"/>
      <c r="KK119" s="280"/>
      <c r="KL119" s="280"/>
      <c r="KM119" s="280"/>
      <c r="KN119" s="280"/>
      <c r="KO119" s="280"/>
      <c r="KP119" s="280"/>
      <c r="KQ119" s="280"/>
      <c r="KR119" s="280"/>
      <c r="KS119" s="280"/>
      <c r="KT119" s="280"/>
      <c r="KU119" s="280"/>
      <c r="KV119" s="280"/>
      <c r="KW119" s="280"/>
      <c r="KX119" s="280"/>
      <c r="KY119" s="280"/>
      <c r="KZ119" s="280"/>
      <c r="LA119" s="280"/>
      <c r="LB119" s="280"/>
      <c r="LC119" s="280"/>
      <c r="LD119" s="280"/>
      <c r="LE119" s="280"/>
      <c r="LF119" s="280"/>
      <c r="LG119" s="280"/>
      <c r="LH119" s="280"/>
      <c r="LI119" s="280"/>
      <c r="LJ119" s="280"/>
      <c r="LK119" s="280"/>
      <c r="LL119" s="280"/>
      <c r="LM119" s="280"/>
      <c r="LN119" s="280"/>
      <c r="LO119" s="280"/>
      <c r="LP119" s="280"/>
      <c r="LQ119" s="280"/>
      <c r="LR119" s="280"/>
      <c r="LS119" s="280"/>
      <c r="LT119" s="280"/>
      <c r="LU119" s="280"/>
      <c r="LV119" s="280"/>
      <c r="LW119" s="280"/>
      <c r="LX119" s="280"/>
      <c r="LY119" s="280"/>
      <c r="LZ119" s="280"/>
      <c r="MA119" s="280"/>
      <c r="MB119" s="280"/>
      <c r="MC119" s="280"/>
      <c r="MD119" s="280"/>
      <c r="ME119" s="280"/>
      <c r="MF119" s="280"/>
      <c r="MG119" s="280"/>
      <c r="MH119" s="280"/>
      <c r="MI119" s="280"/>
      <c r="MJ119" s="280"/>
      <c r="MK119" s="280"/>
      <c r="ML119" s="280"/>
      <c r="MM119" s="280"/>
      <c r="MN119" s="280"/>
      <c r="MO119" s="280"/>
      <c r="MP119" s="280"/>
      <c r="MQ119" s="280"/>
      <c r="MR119" s="280"/>
      <c r="MS119" s="280"/>
      <c r="MT119" s="280"/>
      <c r="MU119" s="280"/>
      <c r="MV119" s="280"/>
      <c r="MW119" s="280"/>
      <c r="MX119" s="280"/>
      <c r="MY119" s="280"/>
      <c r="MZ119" s="280"/>
      <c r="NA119" s="280"/>
      <c r="NB119" s="280"/>
      <c r="NC119" s="280"/>
      <c r="ND119" s="280"/>
      <c r="NE119" s="280"/>
      <c r="NF119" s="280"/>
      <c r="NG119" s="280"/>
      <c r="NH119" s="280"/>
      <c r="NI119" s="280"/>
      <c r="NJ119" s="280"/>
      <c r="NK119" s="280"/>
      <c r="NL119" s="280"/>
      <c r="NM119" s="280"/>
      <c r="NN119" s="280"/>
      <c r="NO119" s="280"/>
      <c r="NP119" s="280"/>
      <c r="NQ119" s="280"/>
      <c r="NR119" s="280"/>
      <c r="NS119" s="280"/>
      <c r="NT119" s="280"/>
      <c r="NU119" s="280"/>
      <c r="NV119" s="280"/>
      <c r="NW119" s="280"/>
      <c r="NX119" s="280"/>
      <c r="NY119" s="280"/>
      <c r="NZ119" s="280"/>
      <c r="OA119" s="280"/>
      <c r="OB119" s="280"/>
      <c r="OC119" s="280"/>
      <c r="OD119" s="280"/>
      <c r="OE119" s="280"/>
      <c r="OF119" s="280"/>
      <c r="OG119" s="280"/>
      <c r="OH119" s="280"/>
      <c r="OI119" s="280"/>
      <c r="OJ119" s="280"/>
      <c r="OK119" s="280"/>
      <c r="OL119" s="280"/>
      <c r="OM119" s="280"/>
      <c r="ON119" s="280"/>
      <c r="OO119" s="280"/>
      <c r="OP119" s="280"/>
      <c r="OQ119" s="280"/>
      <c r="OR119" s="280"/>
      <c r="OS119" s="280"/>
      <c r="OT119" s="280"/>
      <c r="OU119" s="280"/>
      <c r="OV119" s="280"/>
      <c r="OW119" s="280"/>
      <c r="OX119" s="280"/>
      <c r="OY119" s="280"/>
      <c r="OZ119" s="280"/>
      <c r="PA119" s="280"/>
      <c r="PB119" s="280"/>
      <c r="PC119" s="280"/>
      <c r="PD119" s="280"/>
      <c r="PE119" s="280"/>
      <c r="PF119" s="280"/>
      <c r="PG119" s="280"/>
      <c r="PH119" s="280"/>
      <c r="PI119" s="280"/>
      <c r="PJ119" s="280"/>
      <c r="PK119" s="280"/>
      <c r="PL119" s="280"/>
      <c r="PM119" s="280"/>
      <c r="PN119" s="280"/>
      <c r="PO119" s="280"/>
      <c r="PP119" s="280"/>
      <c r="PQ119" s="280"/>
      <c r="PR119" s="280"/>
      <c r="PS119" s="280"/>
      <c r="PT119" s="280"/>
      <c r="PU119" s="280"/>
      <c r="PV119" s="280"/>
      <c r="PW119" s="280"/>
      <c r="PX119" s="280"/>
      <c r="PY119" s="280"/>
      <c r="PZ119" s="280"/>
      <c r="QA119" s="280"/>
      <c r="QB119" s="280"/>
      <c r="QC119" s="280"/>
      <c r="QD119" s="280"/>
      <c r="QE119" s="280"/>
      <c r="QF119" s="280"/>
      <c r="QG119" s="280"/>
      <c r="QH119" s="280"/>
      <c r="QI119" s="280"/>
      <c r="QJ119" s="280"/>
      <c r="QK119" s="280"/>
      <c r="QL119" s="280"/>
      <c r="QM119" s="280"/>
      <c r="QN119" s="280"/>
      <c r="QO119" s="280"/>
      <c r="QP119" s="280"/>
      <c r="QQ119" s="280"/>
      <c r="QR119" s="280"/>
      <c r="QS119" s="280"/>
      <c r="QT119" s="280"/>
      <c r="QU119" s="280"/>
      <c r="QV119" s="280"/>
      <c r="QW119" s="280"/>
      <c r="QX119" s="280"/>
      <c r="QY119" s="280"/>
      <c r="QZ119" s="280"/>
      <c r="RA119" s="280"/>
      <c r="RB119" s="280"/>
      <c r="RC119" s="280"/>
      <c r="RD119" s="280"/>
      <c r="RE119" s="280"/>
      <c r="RF119" s="280"/>
      <c r="RG119" s="280"/>
      <c r="RH119" s="280"/>
      <c r="RI119" s="280"/>
      <c r="RJ119" s="280"/>
      <c r="RK119" s="280"/>
      <c r="RL119" s="280"/>
      <c r="RM119" s="280"/>
      <c r="RN119" s="280"/>
      <c r="RO119" s="280"/>
      <c r="RP119" s="280"/>
      <c r="RQ119" s="280"/>
      <c r="RR119" s="280"/>
      <c r="RS119" s="280"/>
      <c r="RT119" s="280"/>
      <c r="RU119" s="280"/>
      <c r="RV119" s="280"/>
      <c r="RW119" s="280"/>
      <c r="RX119" s="280"/>
      <c r="RY119" s="280"/>
      <c r="RZ119" s="280"/>
      <c r="SA119" s="280"/>
      <c r="SB119" s="280"/>
      <c r="SC119" s="280"/>
      <c r="SD119" s="280"/>
      <c r="SE119" s="280"/>
      <c r="SF119" s="280"/>
      <c r="SG119" s="280"/>
      <c r="SH119" s="280"/>
      <c r="SI119" s="280"/>
      <c r="SJ119" s="280"/>
      <c r="SK119" s="280"/>
      <c r="SL119" s="280"/>
      <c r="SM119" s="280"/>
      <c r="SN119" s="280"/>
      <c r="SO119" s="280"/>
      <c r="SP119" s="280"/>
      <c r="SQ119" s="280"/>
      <c r="SR119" s="280"/>
      <c r="SS119" s="280"/>
      <c r="ST119" s="280"/>
      <c r="SU119" s="280"/>
      <c r="SV119" s="280"/>
      <c r="SW119" s="280"/>
      <c r="SX119" s="280"/>
      <c r="SY119" s="280"/>
      <c r="SZ119" s="280"/>
      <c r="TA119" s="280"/>
      <c r="TB119" s="280"/>
      <c r="TC119" s="280"/>
      <c r="TD119" s="280"/>
      <c r="TE119" s="280"/>
      <c r="TF119" s="280"/>
      <c r="TG119" s="280"/>
      <c r="TH119" s="280"/>
      <c r="TI119" s="280"/>
      <c r="TJ119" s="280"/>
      <c r="TK119" s="280"/>
      <c r="TL119" s="280"/>
      <c r="TM119" s="280"/>
      <c r="TN119" s="280"/>
      <c r="TO119" s="280"/>
      <c r="TP119" s="280"/>
      <c r="TQ119" s="280"/>
      <c r="TR119" s="280"/>
      <c r="TS119" s="280"/>
      <c r="TT119" s="280"/>
      <c r="TU119" s="280"/>
      <c r="TV119" s="280"/>
      <c r="TW119" s="280"/>
      <c r="TX119" s="280"/>
      <c r="TY119" s="280"/>
      <c r="TZ119" s="280"/>
      <c r="UA119" s="280"/>
      <c r="UB119" s="280"/>
      <c r="UC119" s="280"/>
      <c r="UD119" s="280"/>
      <c r="UE119" s="280"/>
      <c r="UF119" s="280"/>
      <c r="UG119" s="280"/>
      <c r="UH119" s="280"/>
      <c r="UI119" s="280"/>
      <c r="UJ119" s="280"/>
      <c r="UK119" s="280"/>
      <c r="UL119" s="280"/>
      <c r="UM119" s="280"/>
      <c r="UN119" s="280"/>
      <c r="UO119" s="280"/>
      <c r="UP119" s="280"/>
      <c r="UQ119" s="280"/>
      <c r="UR119" s="280"/>
      <c r="US119" s="280"/>
      <c r="UT119" s="280"/>
      <c r="UU119" s="280"/>
      <c r="UV119" s="280"/>
      <c r="UW119" s="280"/>
      <c r="UX119" s="280"/>
      <c r="UY119" s="280"/>
      <c r="UZ119" s="280"/>
      <c r="VA119" s="280"/>
      <c r="VB119" s="280"/>
      <c r="VC119" s="280"/>
      <c r="VD119" s="280"/>
      <c r="VE119" s="280"/>
      <c r="VF119" s="280"/>
      <c r="VG119" s="280"/>
      <c r="VH119" s="280"/>
      <c r="VI119" s="280"/>
      <c r="VJ119" s="280"/>
      <c r="VK119" s="280"/>
      <c r="VL119" s="280"/>
      <c r="VM119" s="280"/>
      <c r="VN119" s="280"/>
      <c r="VO119" s="280"/>
      <c r="VP119" s="280"/>
      <c r="VQ119" s="280"/>
      <c r="VR119" s="280"/>
      <c r="VS119" s="280"/>
      <c r="VT119" s="280"/>
      <c r="VU119" s="280"/>
      <c r="VV119" s="280"/>
      <c r="VW119" s="280"/>
      <c r="VX119" s="280"/>
      <c r="VY119" s="280"/>
      <c r="VZ119" s="280"/>
      <c r="WA119" s="280"/>
      <c r="WB119" s="280"/>
      <c r="WC119" s="280"/>
      <c r="WD119" s="280"/>
      <c r="WE119" s="280"/>
      <c r="WF119" s="280"/>
      <c r="WG119" s="280"/>
      <c r="WH119" s="280"/>
      <c r="WI119" s="280"/>
      <c r="WJ119" s="280"/>
      <c r="WK119" s="280"/>
      <c r="WL119" s="280"/>
      <c r="WM119" s="280"/>
      <c r="WN119" s="280"/>
      <c r="WO119" s="280"/>
      <c r="WP119" s="280"/>
      <c r="WQ119" s="280"/>
      <c r="WR119" s="280"/>
      <c r="WS119" s="280"/>
      <c r="WT119" s="280"/>
      <c r="WU119" s="280"/>
      <c r="WV119" s="280"/>
      <c r="WW119" s="280"/>
      <c r="WX119" s="280"/>
      <c r="WY119" s="280"/>
      <c r="WZ119" s="280"/>
      <c r="XA119" s="280"/>
      <c r="XB119" s="280"/>
      <c r="XC119" s="280"/>
      <c r="XD119" s="280"/>
      <c r="XE119" s="280"/>
      <c r="XF119" s="280"/>
      <c r="XG119" s="280"/>
      <c r="XH119" s="280"/>
      <c r="XI119" s="280"/>
      <c r="XJ119" s="280"/>
      <c r="XK119" s="280"/>
      <c r="XL119" s="280"/>
      <c r="XM119" s="280"/>
      <c r="XN119" s="280"/>
      <c r="XO119" s="280"/>
      <c r="XP119" s="280"/>
      <c r="XQ119" s="280"/>
      <c r="XR119" s="280"/>
      <c r="XS119" s="280"/>
      <c r="XT119" s="280"/>
      <c r="XU119" s="280"/>
      <c r="XV119" s="280"/>
      <c r="XW119" s="280"/>
      <c r="XX119" s="280"/>
      <c r="XY119" s="280"/>
      <c r="XZ119" s="280"/>
      <c r="YA119" s="280"/>
      <c r="YB119" s="280"/>
      <c r="YC119" s="280"/>
      <c r="YD119" s="280"/>
      <c r="YE119" s="280"/>
      <c r="YF119" s="280"/>
      <c r="YG119" s="280"/>
      <c r="YH119" s="280"/>
      <c r="YI119" s="280"/>
      <c r="YJ119" s="280"/>
      <c r="YK119" s="280"/>
      <c r="YL119" s="280"/>
      <c r="YM119" s="280"/>
      <c r="YN119" s="280"/>
      <c r="YO119" s="280"/>
      <c r="YP119" s="280"/>
      <c r="YQ119" s="280"/>
      <c r="YR119" s="280"/>
      <c r="YS119" s="280"/>
      <c r="YT119" s="280"/>
      <c r="YU119" s="280"/>
      <c r="YV119" s="280"/>
      <c r="YW119" s="280"/>
      <c r="YX119" s="280"/>
      <c r="YY119" s="280"/>
      <c r="YZ119" s="280"/>
      <c r="ZA119" s="280"/>
      <c r="ZB119" s="280"/>
      <c r="ZC119" s="280"/>
      <c r="ZD119" s="280"/>
      <c r="ZE119" s="280"/>
      <c r="ZF119" s="280"/>
      <c r="ZG119" s="280"/>
      <c r="ZH119" s="280"/>
      <c r="ZI119" s="280"/>
      <c r="ZJ119" s="280"/>
      <c r="ZK119" s="280"/>
      <c r="ZL119" s="280"/>
      <c r="ZM119" s="280"/>
      <c r="ZN119" s="280"/>
      <c r="ZO119" s="280"/>
      <c r="ZP119" s="280"/>
      <c r="ZQ119" s="280"/>
      <c r="ZR119" s="280"/>
      <c r="ZS119" s="280"/>
      <c r="ZT119" s="280"/>
      <c r="ZU119" s="280"/>
      <c r="ZV119" s="280"/>
      <c r="ZW119" s="280"/>
      <c r="ZX119" s="280"/>
      <c r="ZY119" s="280"/>
      <c r="ZZ119" s="280"/>
      <c r="AAA119" s="280"/>
      <c r="AAB119" s="280"/>
      <c r="AAC119" s="280"/>
      <c r="AAD119" s="280"/>
      <c r="AAE119" s="280"/>
      <c r="AAF119" s="280"/>
      <c r="AAG119" s="280"/>
      <c r="AAH119" s="280"/>
      <c r="AAI119" s="280"/>
      <c r="AAJ119" s="280"/>
      <c r="AAK119" s="280"/>
      <c r="AAL119" s="280"/>
      <c r="AAM119" s="280"/>
      <c r="AAN119" s="280"/>
      <c r="AAO119" s="280"/>
      <c r="AAP119" s="280"/>
      <c r="AAQ119" s="280"/>
      <c r="AAR119" s="280"/>
      <c r="AAS119" s="280"/>
      <c r="AAT119" s="280"/>
      <c r="AAU119" s="280"/>
      <c r="AAV119" s="280"/>
      <c r="AAW119" s="280"/>
      <c r="AAX119" s="280"/>
      <c r="AAY119" s="280"/>
      <c r="AAZ119" s="280"/>
      <c r="ABA119" s="280"/>
      <c r="ABB119" s="280"/>
      <c r="ABC119" s="280"/>
      <c r="ABD119" s="280"/>
      <c r="ABE119" s="280"/>
      <c r="ABF119" s="280"/>
      <c r="ABG119" s="280"/>
      <c r="ABH119" s="280"/>
      <c r="ABI119" s="280"/>
      <c r="ABJ119" s="280"/>
      <c r="ABK119" s="280"/>
      <c r="ABL119" s="280"/>
      <c r="ABM119" s="280"/>
      <c r="ABN119" s="280"/>
      <c r="ABO119" s="280"/>
      <c r="ABP119" s="280"/>
      <c r="ABQ119" s="280"/>
      <c r="ABR119" s="280"/>
      <c r="ABS119" s="280"/>
      <c r="ABT119" s="280"/>
      <c r="ABU119" s="280"/>
      <c r="ABV119" s="280"/>
      <c r="ABW119" s="280"/>
      <c r="ABX119" s="280"/>
      <c r="ABY119" s="280"/>
      <c r="ABZ119" s="280"/>
      <c r="ACA119" s="280"/>
      <c r="ACB119" s="280"/>
      <c r="ACC119" s="280"/>
      <c r="ACD119" s="280"/>
      <c r="ACE119" s="280"/>
      <c r="ACF119" s="280"/>
      <c r="ACG119" s="280"/>
      <c r="ACH119" s="280"/>
      <c r="ACI119" s="280"/>
      <c r="ACJ119" s="280"/>
      <c r="ACK119" s="280"/>
      <c r="ACL119" s="280"/>
      <c r="ACM119" s="280"/>
      <c r="ACN119" s="280"/>
      <c r="ACO119" s="280"/>
      <c r="ACP119" s="280"/>
      <c r="ACQ119" s="280"/>
      <c r="ACR119" s="280"/>
      <c r="ACS119" s="280"/>
      <c r="ACT119" s="280"/>
      <c r="ACU119" s="280"/>
      <c r="ACV119" s="280"/>
      <c r="ACW119" s="280"/>
      <c r="ACX119" s="280"/>
      <c r="ACY119" s="280"/>
      <c r="ACZ119" s="280"/>
      <c r="ADA119" s="280"/>
      <c r="ADB119" s="280"/>
      <c r="ADC119" s="280"/>
      <c r="ADD119" s="280"/>
      <c r="ADE119" s="280"/>
      <c r="ADF119" s="280"/>
      <c r="ADG119" s="280"/>
      <c r="ADH119" s="280"/>
      <c r="ADI119" s="280"/>
      <c r="ADJ119" s="280"/>
      <c r="ADK119" s="280"/>
      <c r="ADL119" s="280"/>
      <c r="ADM119" s="280"/>
      <c r="ADN119" s="280"/>
      <c r="ADO119" s="280"/>
      <c r="ADP119" s="280"/>
      <c r="ADQ119" s="280"/>
      <c r="ADR119" s="280"/>
      <c r="ADS119" s="280"/>
      <c r="ADT119" s="280"/>
      <c r="ADU119" s="280"/>
      <c r="ADV119" s="280"/>
      <c r="ADW119" s="280"/>
      <c r="ADX119" s="280"/>
      <c r="ADY119" s="280"/>
      <c r="ADZ119" s="280"/>
      <c r="AEA119" s="280"/>
      <c r="AEB119" s="280"/>
      <c r="AEC119" s="280"/>
      <c r="AED119" s="280"/>
      <c r="AEE119" s="280"/>
      <c r="AEF119" s="280"/>
      <c r="AEG119" s="280"/>
      <c r="AEH119" s="280"/>
      <c r="AEI119" s="280"/>
      <c r="AEJ119" s="280"/>
      <c r="AEK119" s="280"/>
      <c r="AEL119" s="280"/>
      <c r="AEM119" s="280"/>
      <c r="AEN119" s="280"/>
      <c r="AEO119" s="280"/>
      <c r="AEP119" s="280"/>
      <c r="AEQ119" s="280"/>
      <c r="AER119" s="280"/>
      <c r="AES119" s="280"/>
      <c r="AET119" s="280"/>
      <c r="AEU119" s="280"/>
      <c r="AEV119" s="280"/>
      <c r="AEW119" s="280"/>
      <c r="AEX119" s="280"/>
      <c r="AEY119" s="280"/>
      <c r="AEZ119" s="280"/>
      <c r="AFA119" s="280"/>
      <c r="AFB119" s="280"/>
      <c r="AFC119" s="280"/>
      <c r="AFD119" s="280"/>
      <c r="AFE119" s="280"/>
      <c r="AFF119" s="280"/>
      <c r="AFG119" s="280"/>
      <c r="AFH119" s="280"/>
      <c r="AFI119" s="280"/>
      <c r="AFJ119" s="280"/>
      <c r="AFK119" s="280"/>
      <c r="AFL119" s="280"/>
      <c r="AFM119" s="280"/>
      <c r="AFN119" s="280"/>
      <c r="AFO119" s="280"/>
      <c r="AFP119" s="280"/>
      <c r="AFQ119" s="280"/>
      <c r="AFR119" s="280"/>
      <c r="AFS119" s="280"/>
      <c r="AFT119" s="280"/>
      <c r="AFU119" s="280"/>
      <c r="AFV119" s="280"/>
      <c r="AFW119" s="280"/>
      <c r="AFX119" s="280"/>
      <c r="AFY119" s="280"/>
      <c r="AFZ119" s="280"/>
      <c r="AGA119" s="280"/>
      <c r="AGB119" s="280"/>
      <c r="AGC119" s="280"/>
      <c r="AGD119" s="280"/>
      <c r="AGE119" s="280"/>
      <c r="AGF119" s="280"/>
      <c r="AGG119" s="280"/>
      <c r="AGH119" s="280"/>
      <c r="AGI119" s="280"/>
      <c r="AGJ119" s="280"/>
      <c r="AGK119" s="280"/>
      <c r="AGL119" s="280"/>
      <c r="AGM119" s="280"/>
      <c r="AGN119" s="280"/>
      <c r="AGO119" s="280"/>
      <c r="AGP119" s="280"/>
      <c r="AGQ119" s="280"/>
      <c r="AGR119" s="280"/>
      <c r="AGS119" s="280"/>
      <c r="AGT119" s="280"/>
      <c r="AGU119" s="280"/>
      <c r="AGV119" s="280"/>
      <c r="AGW119" s="280"/>
      <c r="AGX119" s="280"/>
      <c r="AGY119" s="280"/>
      <c r="AGZ119" s="280"/>
      <c r="AHA119" s="280"/>
      <c r="AHB119" s="280"/>
      <c r="AHC119" s="280"/>
      <c r="AHD119" s="280"/>
      <c r="AHE119" s="280"/>
      <c r="AHF119" s="280"/>
      <c r="AHG119" s="280"/>
      <c r="AHH119" s="280"/>
      <c r="AHI119" s="280"/>
      <c r="AHJ119" s="280"/>
      <c r="AHK119" s="280"/>
      <c r="AHL119" s="280"/>
      <c r="AHM119" s="280"/>
      <c r="AHN119" s="280"/>
      <c r="AHO119" s="280"/>
      <c r="AHP119" s="280"/>
      <c r="AHQ119" s="280"/>
      <c r="AHR119" s="280"/>
      <c r="AHS119" s="280"/>
      <c r="AHT119" s="280"/>
      <c r="AHU119" s="280"/>
      <c r="AHV119" s="280"/>
      <c r="AHW119" s="280"/>
      <c r="AHX119" s="280"/>
      <c r="AHY119" s="280"/>
      <c r="AHZ119" s="280"/>
      <c r="AIA119" s="280"/>
      <c r="AIB119" s="280"/>
      <c r="AIC119" s="280"/>
      <c r="AID119" s="280"/>
      <c r="AIE119" s="280"/>
      <c r="AIF119" s="280"/>
      <c r="AIG119" s="280"/>
      <c r="AIH119" s="280"/>
      <c r="AII119" s="280"/>
      <c r="AIJ119" s="280"/>
      <c r="AIK119" s="280"/>
      <c r="AIL119" s="280"/>
      <c r="AIM119" s="280"/>
      <c r="AIN119" s="280"/>
      <c r="AIO119" s="280"/>
      <c r="AIP119" s="280"/>
      <c r="AIQ119" s="280"/>
      <c r="AIR119" s="280"/>
      <c r="AIS119" s="280"/>
      <c r="AIT119" s="280"/>
      <c r="AIU119" s="280"/>
      <c r="AIV119" s="280"/>
      <c r="AIW119" s="280"/>
      <c r="AIX119" s="280"/>
      <c r="AIY119" s="280"/>
      <c r="AIZ119" s="280"/>
      <c r="AJA119" s="280"/>
      <c r="AJB119" s="280"/>
      <c r="AJC119" s="280"/>
      <c r="AJD119" s="280"/>
      <c r="AJE119" s="280"/>
      <c r="AJF119" s="280"/>
      <c r="AJG119" s="280"/>
      <c r="AJH119" s="280"/>
      <c r="AJI119" s="280"/>
      <c r="AJJ119" s="280"/>
      <c r="AJK119" s="280"/>
      <c r="AJL119" s="280"/>
      <c r="AJM119" s="280"/>
      <c r="AJN119" s="280"/>
      <c r="AJO119" s="280"/>
      <c r="AJP119" s="280"/>
      <c r="AJQ119" s="280"/>
      <c r="AJR119" s="280"/>
      <c r="AJS119" s="280"/>
      <c r="AJT119" s="280"/>
      <c r="AJU119" s="280"/>
      <c r="AJV119" s="280"/>
      <c r="AJW119" s="280"/>
      <c r="AJX119" s="280"/>
      <c r="AJY119" s="280"/>
      <c r="AJZ119" s="280"/>
      <c r="AKA119" s="280"/>
      <c r="AKB119" s="280"/>
      <c r="AKC119" s="280"/>
      <c r="AKD119" s="280"/>
      <c r="AKE119" s="280"/>
      <c r="AKF119" s="280"/>
      <c r="AKG119" s="280"/>
      <c r="AKH119" s="280"/>
      <c r="AKI119" s="280"/>
      <c r="AKJ119" s="280"/>
      <c r="AKK119" s="280"/>
      <c r="AKL119" s="280"/>
      <c r="AKM119" s="280"/>
      <c r="AKN119" s="280"/>
      <c r="AKO119" s="280"/>
      <c r="AKP119" s="280"/>
      <c r="AKQ119" s="280"/>
      <c r="AKR119" s="280"/>
      <c r="AKS119" s="280"/>
      <c r="AKT119" s="280"/>
      <c r="AKU119" s="280"/>
      <c r="AKV119" s="280"/>
      <c r="AKW119" s="280"/>
      <c r="AKX119" s="280"/>
      <c r="AKY119" s="280"/>
      <c r="AKZ119" s="280"/>
      <c r="ALA119" s="280"/>
      <c r="ALB119" s="280"/>
      <c r="ALC119" s="280"/>
      <c r="ALD119" s="280"/>
      <c r="ALE119" s="280"/>
      <c r="ALF119" s="280"/>
      <c r="ALG119" s="280"/>
      <c r="ALH119" s="280"/>
      <c r="ALI119" s="280"/>
      <c r="ALJ119" s="280"/>
      <c r="ALK119" s="280"/>
      <c r="ALL119" s="280"/>
      <c r="ALM119" s="280"/>
      <c r="ALN119" s="280"/>
      <c r="ALO119" s="280"/>
      <c r="ALP119" s="280"/>
      <c r="ALQ119" s="280"/>
      <c r="ALR119" s="280"/>
      <c r="ALS119" s="280"/>
      <c r="ALT119" s="280"/>
      <c r="ALU119" s="280"/>
      <c r="ALV119" s="280"/>
      <c r="ALW119" s="280"/>
      <c r="ALX119" s="280"/>
      <c r="ALY119" s="280"/>
      <c r="ALZ119" s="280"/>
      <c r="AMA119" s="280"/>
      <c r="AMB119" s="280"/>
      <c r="AMC119" s="280"/>
      <c r="AMD119" s="280"/>
      <c r="AME119" s="280"/>
      <c r="AMF119" s="280"/>
      <c r="AMG119" s="280"/>
      <c r="AMH119" s="280"/>
      <c r="AMI119" s="280"/>
      <c r="AMJ119" s="280"/>
      <c r="AMK119" s="280"/>
      <c r="AML119" s="280"/>
      <c r="AMM119" s="280"/>
      <c r="AMN119" s="280"/>
      <c r="AMO119" s="280"/>
      <c r="AMP119" s="280"/>
      <c r="AMQ119" s="280"/>
      <c r="AMR119" s="280"/>
      <c r="AMS119" s="280"/>
      <c r="AMT119" s="280"/>
      <c r="AMU119" s="280"/>
      <c r="AMV119" s="280"/>
      <c r="AMW119" s="280"/>
      <c r="AMX119" s="280"/>
      <c r="AMY119" s="280"/>
      <c r="AMZ119" s="280"/>
      <c r="ANA119" s="280"/>
      <c r="ANB119" s="280"/>
      <c r="ANC119" s="280"/>
      <c r="AND119" s="280"/>
      <c r="ANE119" s="280"/>
      <c r="ANF119" s="280"/>
      <c r="ANG119" s="280"/>
      <c r="ANH119" s="280"/>
      <c r="ANI119" s="280"/>
      <c r="ANJ119" s="280"/>
      <c r="ANK119" s="280"/>
      <c r="ANL119" s="280"/>
      <c r="ANM119" s="280"/>
      <c r="ANN119" s="280"/>
      <c r="ANO119" s="280"/>
      <c r="ANP119" s="280"/>
      <c r="ANQ119" s="280"/>
      <c r="ANR119" s="280"/>
      <c r="ANS119" s="280"/>
      <c r="ANT119" s="280"/>
      <c r="ANU119" s="280"/>
      <c r="ANV119" s="280"/>
      <c r="ANW119" s="280"/>
      <c r="ANX119" s="280"/>
      <c r="ANY119" s="280"/>
      <c r="ANZ119" s="280"/>
      <c r="AOA119" s="280"/>
      <c r="AOB119" s="280"/>
      <c r="AOC119" s="280"/>
      <c r="AOD119" s="280"/>
      <c r="AOE119" s="280"/>
      <c r="AOF119" s="280"/>
      <c r="AOG119" s="280"/>
      <c r="AOH119" s="280"/>
      <c r="AOI119" s="280"/>
      <c r="AOJ119" s="280"/>
      <c r="AOK119" s="280"/>
      <c r="AOL119" s="280"/>
      <c r="AOM119" s="280"/>
      <c r="AON119" s="280"/>
      <c r="AOO119" s="280"/>
      <c r="AOP119" s="280"/>
      <c r="AOQ119" s="280"/>
      <c r="AOR119" s="280"/>
      <c r="AOS119" s="280"/>
      <c r="AOT119" s="280"/>
      <c r="AOU119" s="280"/>
      <c r="AOV119" s="280"/>
      <c r="AOW119" s="280"/>
      <c r="AOX119" s="280"/>
      <c r="AOY119" s="280"/>
      <c r="AOZ119" s="280"/>
      <c r="APA119" s="280"/>
      <c r="APB119" s="280"/>
      <c r="APC119" s="280"/>
      <c r="APD119" s="280"/>
      <c r="APE119" s="280"/>
      <c r="APF119" s="280"/>
      <c r="APG119" s="280"/>
      <c r="APH119" s="280"/>
      <c r="API119" s="280"/>
      <c r="APJ119" s="280"/>
      <c r="APK119" s="280"/>
      <c r="APL119" s="280"/>
      <c r="APM119" s="280"/>
      <c r="APN119" s="280"/>
      <c r="APO119" s="280"/>
      <c r="APP119" s="280"/>
      <c r="APQ119" s="280"/>
      <c r="APR119" s="280"/>
      <c r="APS119" s="280"/>
      <c r="APT119" s="280"/>
      <c r="APU119" s="280"/>
      <c r="APV119" s="280"/>
      <c r="APW119" s="280"/>
      <c r="APX119" s="280"/>
      <c r="APY119" s="280"/>
      <c r="APZ119" s="280"/>
      <c r="AQA119" s="280"/>
      <c r="AQB119" s="280"/>
      <c r="AQC119" s="280"/>
      <c r="AQD119" s="280"/>
      <c r="AQE119" s="280"/>
      <c r="AQF119" s="280"/>
      <c r="AQG119" s="280"/>
      <c r="AQH119" s="280"/>
      <c r="AQI119" s="280"/>
      <c r="AQJ119" s="280"/>
      <c r="AQK119" s="280"/>
      <c r="AQL119" s="280"/>
      <c r="AQM119" s="280"/>
      <c r="AQN119" s="280"/>
      <c r="AQO119" s="280"/>
      <c r="AQP119" s="280"/>
      <c r="AQQ119" s="280"/>
      <c r="AQR119" s="280"/>
      <c r="AQS119" s="280"/>
      <c r="AQT119" s="280"/>
      <c r="AQU119" s="280"/>
      <c r="AQV119" s="280"/>
      <c r="AQW119" s="280"/>
      <c r="AQX119" s="280"/>
      <c r="AQY119" s="280"/>
      <c r="AQZ119" s="280"/>
      <c r="ARA119" s="280"/>
      <c r="ARB119" s="280"/>
      <c r="ARC119" s="280"/>
      <c r="ARD119" s="280"/>
      <c r="ARE119" s="280"/>
      <c r="ARF119" s="280"/>
      <c r="ARG119" s="280"/>
      <c r="ARH119" s="280"/>
      <c r="ARI119" s="280"/>
      <c r="ARJ119" s="280"/>
      <c r="ARK119" s="280"/>
      <c r="ARL119" s="280"/>
      <c r="ARM119" s="280"/>
      <c r="ARN119" s="280"/>
      <c r="ARO119" s="280"/>
      <c r="ARP119" s="280"/>
      <c r="ARQ119" s="280"/>
      <c r="ARR119" s="280"/>
      <c r="ARS119" s="280"/>
      <c r="ART119" s="280"/>
      <c r="ARU119" s="280"/>
      <c r="ARV119" s="280"/>
      <c r="ARW119" s="280"/>
      <c r="ARX119" s="280"/>
      <c r="ARY119" s="280"/>
      <c r="ARZ119" s="280"/>
      <c r="ASA119" s="280"/>
      <c r="ASB119" s="280"/>
      <c r="ASC119" s="280"/>
      <c r="ASD119" s="280"/>
      <c r="ASE119" s="280"/>
      <c r="ASF119" s="280"/>
      <c r="ASG119" s="280"/>
      <c r="ASH119" s="280"/>
      <c r="ASI119" s="280"/>
      <c r="ASJ119" s="280"/>
      <c r="ASK119" s="280"/>
      <c r="ASL119" s="280"/>
      <c r="ASM119" s="280"/>
      <c r="ASN119" s="280"/>
      <c r="ASO119" s="280"/>
      <c r="ASP119" s="280"/>
      <c r="ASQ119" s="280"/>
      <c r="ASR119" s="280"/>
      <c r="ASS119" s="280"/>
      <c r="AST119" s="280"/>
      <c r="ASU119" s="280"/>
      <c r="ASV119" s="280"/>
      <c r="ASW119" s="280"/>
      <c r="ASX119" s="280"/>
      <c r="ASY119" s="280"/>
      <c r="ASZ119" s="280"/>
      <c r="ATA119" s="280"/>
      <c r="ATB119" s="280"/>
      <c r="ATC119" s="280"/>
      <c r="ATD119" s="280"/>
      <c r="ATE119" s="280"/>
      <c r="ATF119" s="280"/>
      <c r="ATG119" s="280"/>
      <c r="ATH119" s="280"/>
      <c r="ATI119" s="280"/>
      <c r="ATJ119" s="280"/>
      <c r="ATK119" s="280"/>
      <c r="ATL119" s="280"/>
      <c r="ATM119" s="280"/>
      <c r="ATN119" s="280"/>
      <c r="ATO119" s="280"/>
      <c r="ATP119" s="280"/>
      <c r="ATQ119" s="280"/>
      <c r="ATR119" s="280"/>
      <c r="ATS119" s="280"/>
      <c r="ATT119" s="280"/>
      <c r="ATU119" s="280"/>
      <c r="ATV119" s="280"/>
      <c r="ATW119" s="280"/>
      <c r="ATX119" s="280"/>
      <c r="ATY119" s="280"/>
      <c r="ATZ119" s="280"/>
      <c r="AUA119" s="280"/>
      <c r="AUB119" s="280"/>
      <c r="AUC119" s="280"/>
      <c r="AUD119" s="280"/>
      <c r="AUE119" s="280"/>
      <c r="AUF119" s="280"/>
      <c r="AUG119" s="280"/>
      <c r="AUH119" s="280"/>
      <c r="AUI119" s="280"/>
      <c r="AUJ119" s="280"/>
      <c r="AUK119" s="280"/>
      <c r="AUL119" s="280"/>
      <c r="AUM119" s="280"/>
      <c r="AUN119" s="280"/>
      <c r="AUO119" s="280"/>
      <c r="AUP119" s="280"/>
      <c r="AUQ119" s="280"/>
      <c r="AUR119" s="280"/>
      <c r="AUS119" s="280"/>
      <c r="AUT119" s="280"/>
      <c r="AUU119" s="280"/>
      <c r="AUV119" s="280"/>
      <c r="AUW119" s="280"/>
      <c r="AUX119" s="280"/>
      <c r="AUY119" s="280"/>
      <c r="AUZ119" s="280"/>
      <c r="AVA119" s="280"/>
      <c r="AVB119" s="280"/>
      <c r="AVC119" s="280"/>
      <c r="AVD119" s="280"/>
      <c r="AVE119" s="280"/>
      <c r="AVF119" s="280"/>
      <c r="AVG119" s="280"/>
      <c r="AVH119" s="280"/>
      <c r="AVI119" s="280"/>
      <c r="AVJ119" s="280"/>
      <c r="AVK119" s="280"/>
      <c r="AVL119" s="280"/>
      <c r="AVM119" s="280"/>
      <c r="AVN119" s="280"/>
      <c r="AVO119" s="280"/>
      <c r="AVP119" s="280"/>
      <c r="AVQ119" s="280"/>
      <c r="AVR119" s="280"/>
      <c r="AVS119" s="280"/>
      <c r="AVT119" s="280"/>
      <c r="AVU119" s="280"/>
      <c r="AVV119" s="280"/>
      <c r="AVW119" s="280"/>
      <c r="AVX119" s="280"/>
      <c r="AVY119" s="280"/>
      <c r="AVZ119" s="280"/>
      <c r="AWA119" s="280"/>
      <c r="AWB119" s="280"/>
      <c r="AWC119" s="280"/>
      <c r="AWD119" s="280"/>
      <c r="AWE119" s="280"/>
      <c r="AWF119" s="280"/>
      <c r="AWG119" s="280"/>
      <c r="AWH119" s="280"/>
      <c r="AWI119" s="280"/>
      <c r="AWJ119" s="280"/>
      <c r="AWK119" s="280"/>
      <c r="AWL119" s="280"/>
      <c r="AWM119" s="280"/>
      <c r="AWN119" s="280"/>
      <c r="AWO119" s="280"/>
      <c r="AWP119" s="280"/>
      <c r="AWQ119" s="280"/>
      <c r="AWR119" s="280"/>
      <c r="AWS119" s="280"/>
      <c r="AWT119" s="280"/>
      <c r="AWU119" s="280"/>
      <c r="AWV119" s="280"/>
      <c r="AWW119" s="280"/>
      <c r="AWX119" s="280"/>
      <c r="AWY119" s="280"/>
      <c r="AWZ119" s="280"/>
      <c r="AXA119" s="280"/>
      <c r="AXB119" s="280"/>
      <c r="AXC119" s="280"/>
      <c r="AXD119" s="280"/>
      <c r="AXE119" s="280"/>
      <c r="AXF119" s="280"/>
      <c r="AXG119" s="280"/>
      <c r="AXH119" s="280"/>
      <c r="AXI119" s="280"/>
      <c r="AXJ119" s="280"/>
      <c r="AXK119" s="280"/>
      <c r="AXL119" s="280"/>
      <c r="AXM119" s="280"/>
      <c r="AXN119" s="280"/>
      <c r="AXO119" s="280"/>
      <c r="AXP119" s="280"/>
      <c r="AXQ119" s="280"/>
      <c r="AXR119" s="280"/>
      <c r="AXS119" s="280"/>
      <c r="AXT119" s="280"/>
      <c r="AXU119" s="280"/>
      <c r="AXV119" s="280"/>
      <c r="AXW119" s="280"/>
      <c r="AXX119" s="280"/>
      <c r="AXY119" s="280"/>
      <c r="AXZ119" s="280"/>
      <c r="AYA119" s="280"/>
      <c r="AYB119" s="280"/>
      <c r="AYC119" s="280"/>
      <c r="AYD119" s="280"/>
      <c r="AYE119" s="280"/>
      <c r="AYF119" s="280"/>
      <c r="AYG119" s="280"/>
      <c r="AYH119" s="280"/>
      <c r="AYI119" s="280"/>
      <c r="AYJ119" s="280"/>
      <c r="AYK119" s="280"/>
      <c r="AYL119" s="280"/>
      <c r="AYM119" s="280"/>
      <c r="AYN119" s="280"/>
      <c r="AYO119" s="280"/>
      <c r="AYP119" s="280"/>
      <c r="AYQ119" s="280"/>
      <c r="AYR119" s="280"/>
      <c r="AYS119" s="280"/>
      <c r="AYT119" s="280"/>
      <c r="AYU119" s="280"/>
      <c r="AYV119" s="280"/>
      <c r="AYW119" s="280"/>
      <c r="AYX119" s="280"/>
      <c r="AYY119" s="280"/>
      <c r="AYZ119" s="280"/>
      <c r="AZA119" s="280"/>
      <c r="AZB119" s="280"/>
      <c r="AZC119" s="280"/>
      <c r="AZD119" s="280"/>
      <c r="AZE119" s="280"/>
      <c r="AZF119" s="280"/>
      <c r="AZG119" s="280"/>
      <c r="AZH119" s="280"/>
      <c r="AZI119" s="280"/>
      <c r="AZJ119" s="280"/>
      <c r="AZK119" s="280"/>
      <c r="AZL119" s="280"/>
      <c r="AZM119" s="280"/>
      <c r="AZN119" s="280"/>
      <c r="AZO119" s="280"/>
      <c r="AZP119" s="280"/>
      <c r="AZQ119" s="280"/>
      <c r="AZR119" s="280"/>
      <c r="AZS119" s="280"/>
      <c r="AZT119" s="280"/>
      <c r="AZU119" s="280"/>
      <c r="AZV119" s="280"/>
      <c r="AZW119" s="280"/>
      <c r="AZX119" s="280"/>
      <c r="AZY119" s="280"/>
      <c r="AZZ119" s="280"/>
      <c r="BAA119" s="280"/>
      <c r="BAB119" s="280"/>
      <c r="BAC119" s="280"/>
      <c r="BAD119" s="280"/>
      <c r="BAE119" s="280"/>
      <c r="BAF119" s="280"/>
      <c r="BAG119" s="280"/>
      <c r="BAH119" s="280"/>
      <c r="BAI119" s="280"/>
      <c r="BAJ119" s="280"/>
      <c r="BAK119" s="280"/>
      <c r="BAL119" s="280"/>
      <c r="BAM119" s="280"/>
      <c r="BAN119" s="280"/>
      <c r="BAO119" s="280"/>
      <c r="BAP119" s="280"/>
      <c r="BAQ119" s="280"/>
      <c r="BAR119" s="280"/>
      <c r="BAS119" s="280"/>
      <c r="BAT119" s="280"/>
      <c r="BAU119" s="280"/>
      <c r="BAV119" s="280"/>
      <c r="BAW119" s="280"/>
      <c r="BAX119" s="280"/>
      <c r="BAY119" s="280"/>
      <c r="BAZ119" s="280"/>
      <c r="BBA119" s="280"/>
      <c r="BBB119" s="280"/>
      <c r="BBC119" s="280"/>
      <c r="BBD119" s="280"/>
      <c r="BBE119" s="280"/>
      <c r="BBF119" s="280"/>
      <c r="BBG119" s="280"/>
      <c r="BBH119" s="280"/>
      <c r="BBI119" s="280"/>
      <c r="BBJ119" s="280"/>
      <c r="BBK119" s="280"/>
      <c r="BBL119" s="280"/>
      <c r="BBM119" s="280"/>
      <c r="BBN119" s="280"/>
      <c r="BBO119" s="280"/>
      <c r="BBP119" s="280"/>
      <c r="BBQ119" s="280"/>
      <c r="BBR119" s="280"/>
      <c r="BBS119" s="280"/>
      <c r="BBT119" s="280"/>
      <c r="BBU119" s="280"/>
      <c r="BBV119" s="280"/>
      <c r="BBW119" s="280"/>
      <c r="BBX119" s="280"/>
      <c r="BBY119" s="280"/>
      <c r="BBZ119" s="280"/>
      <c r="BCA119" s="280"/>
      <c r="BCB119" s="280"/>
      <c r="BCC119" s="280"/>
      <c r="BCD119" s="280"/>
      <c r="BCE119" s="280"/>
      <c r="BCF119" s="280"/>
      <c r="BCG119" s="280"/>
      <c r="BCH119" s="280"/>
      <c r="BCI119" s="280"/>
      <c r="BCJ119" s="280"/>
      <c r="BCK119" s="280"/>
      <c r="BCL119" s="280"/>
      <c r="BCM119" s="280"/>
      <c r="BCN119" s="280"/>
      <c r="BCO119" s="280"/>
      <c r="BCP119" s="280"/>
      <c r="BCQ119" s="280"/>
      <c r="BCR119" s="280"/>
      <c r="BCS119" s="280"/>
      <c r="BCT119" s="280"/>
      <c r="BCU119" s="280"/>
      <c r="BCV119" s="280"/>
      <c r="BCW119" s="280"/>
      <c r="BCX119" s="280"/>
      <c r="BCY119" s="280"/>
      <c r="BCZ119" s="280"/>
      <c r="BDA119" s="280"/>
      <c r="BDB119" s="280"/>
      <c r="BDC119" s="280"/>
      <c r="BDD119" s="280"/>
      <c r="BDE119" s="280"/>
      <c r="BDF119" s="280"/>
      <c r="BDG119" s="280"/>
      <c r="BDH119" s="280"/>
      <c r="BDI119" s="280"/>
      <c r="BDJ119" s="280"/>
      <c r="BDK119" s="280"/>
      <c r="BDL119" s="280"/>
      <c r="BDM119" s="280"/>
      <c r="BDN119" s="280"/>
      <c r="BDO119" s="280"/>
      <c r="BDP119" s="280"/>
      <c r="BDQ119" s="280"/>
      <c r="BDR119" s="280"/>
      <c r="BDS119" s="280"/>
      <c r="BDT119" s="280"/>
      <c r="BDU119" s="280"/>
      <c r="BDV119" s="280"/>
      <c r="BDW119" s="280"/>
      <c r="BDX119" s="280"/>
      <c r="BDY119" s="280"/>
      <c r="BDZ119" s="280"/>
      <c r="BEA119" s="280"/>
      <c r="BEB119" s="280"/>
      <c r="BEC119" s="280"/>
      <c r="BED119" s="280"/>
      <c r="BEE119" s="280"/>
      <c r="BEF119" s="280"/>
      <c r="BEG119" s="280"/>
      <c r="BEH119" s="280"/>
      <c r="BEI119" s="280"/>
      <c r="BEJ119" s="280"/>
      <c r="BEK119" s="280"/>
      <c r="BEL119" s="280"/>
      <c r="BEM119" s="280"/>
      <c r="BEN119" s="280"/>
      <c r="BEO119" s="280"/>
      <c r="BEP119" s="280"/>
      <c r="BEQ119" s="280"/>
      <c r="BER119" s="280"/>
      <c r="BES119" s="280"/>
      <c r="BET119" s="280"/>
      <c r="BEU119" s="280"/>
      <c r="BEV119" s="280"/>
      <c r="BEW119" s="280"/>
      <c r="BEX119" s="280"/>
      <c r="BEY119" s="280"/>
      <c r="BEZ119" s="280"/>
      <c r="BFA119" s="280"/>
      <c r="BFB119" s="280"/>
      <c r="BFC119" s="280"/>
      <c r="BFD119" s="280"/>
      <c r="BFE119" s="280"/>
      <c r="BFF119" s="280"/>
      <c r="BFG119" s="280"/>
      <c r="BFH119" s="280"/>
      <c r="BFI119" s="280"/>
      <c r="BFJ119" s="280"/>
      <c r="BFK119" s="280"/>
      <c r="BFL119" s="280"/>
      <c r="BFM119" s="280"/>
      <c r="BFN119" s="280"/>
      <c r="BFO119" s="280"/>
      <c r="BFP119" s="280"/>
      <c r="BFQ119" s="280"/>
      <c r="BFR119" s="280"/>
      <c r="BFS119" s="280"/>
      <c r="BFT119" s="280"/>
      <c r="BFU119" s="280"/>
      <c r="BFV119" s="280"/>
      <c r="BFW119" s="280"/>
      <c r="BFX119" s="280"/>
      <c r="BFY119" s="280"/>
      <c r="BFZ119" s="280"/>
      <c r="BGA119" s="280"/>
      <c r="BGB119" s="280"/>
      <c r="BGC119" s="280"/>
      <c r="BGD119" s="280"/>
      <c r="BGE119" s="280"/>
      <c r="BGF119" s="280"/>
      <c r="BGG119" s="280"/>
      <c r="BGH119" s="280"/>
      <c r="BGI119" s="280"/>
      <c r="BGJ119" s="280"/>
      <c r="BGK119" s="280"/>
      <c r="BGL119" s="280"/>
      <c r="BGM119" s="280"/>
      <c r="BGN119" s="280"/>
      <c r="BGO119" s="280"/>
      <c r="BGP119" s="280"/>
      <c r="BGQ119" s="280"/>
      <c r="BGR119" s="280"/>
      <c r="BGS119" s="280"/>
      <c r="BGT119" s="280"/>
      <c r="BGU119" s="280"/>
      <c r="BGV119" s="280"/>
      <c r="BGW119" s="280"/>
      <c r="BGX119" s="280"/>
      <c r="BGY119" s="280"/>
      <c r="BGZ119" s="280"/>
      <c r="BHA119" s="280"/>
      <c r="BHB119" s="280"/>
      <c r="BHC119" s="280"/>
      <c r="BHD119" s="280"/>
      <c r="BHE119" s="280"/>
      <c r="BHF119" s="280"/>
      <c r="BHG119" s="280"/>
      <c r="BHH119" s="280"/>
      <c r="BHI119" s="280"/>
      <c r="BHJ119" s="280"/>
      <c r="BHK119" s="280"/>
      <c r="BHL119" s="280"/>
      <c r="BHM119" s="280"/>
      <c r="BHN119" s="280"/>
      <c r="BHO119" s="280"/>
      <c r="BHP119" s="280"/>
      <c r="BHQ119" s="280"/>
      <c r="BHR119" s="280"/>
      <c r="BHS119" s="280"/>
      <c r="BHT119" s="280"/>
      <c r="BHU119" s="280"/>
      <c r="BHV119" s="280"/>
      <c r="BHW119" s="280"/>
      <c r="BHX119" s="280"/>
      <c r="BHY119" s="280"/>
      <c r="BHZ119" s="280"/>
      <c r="BIA119" s="280"/>
      <c r="BIB119" s="280"/>
      <c r="BIC119" s="280"/>
      <c r="BID119" s="280"/>
      <c r="BIE119" s="280"/>
      <c r="BIF119" s="280"/>
      <c r="BIG119" s="280"/>
      <c r="BIH119" s="280"/>
      <c r="BII119" s="280"/>
      <c r="BIJ119" s="280"/>
      <c r="BIK119" s="280"/>
      <c r="BIL119" s="280"/>
      <c r="BIM119" s="280"/>
      <c r="BIN119" s="280"/>
      <c r="BIO119" s="280"/>
      <c r="BIP119" s="280"/>
      <c r="BIQ119" s="280"/>
      <c r="BIR119" s="280"/>
      <c r="BIS119" s="280"/>
      <c r="BIT119" s="280"/>
      <c r="BIU119" s="280"/>
      <c r="BIV119" s="280"/>
      <c r="BIW119" s="280"/>
      <c r="BIX119" s="280"/>
      <c r="BIY119" s="280"/>
      <c r="BIZ119" s="280"/>
      <c r="BJA119" s="280"/>
      <c r="BJB119" s="280"/>
      <c r="BJC119" s="280"/>
      <c r="BJD119" s="280"/>
      <c r="BJE119" s="280"/>
      <c r="BJF119" s="280"/>
      <c r="BJG119" s="280"/>
      <c r="BJH119" s="280"/>
      <c r="BJI119" s="280"/>
      <c r="BJJ119" s="280"/>
      <c r="BJK119" s="280"/>
      <c r="BJL119" s="280"/>
      <c r="BJM119" s="280"/>
      <c r="BJN119" s="280"/>
      <c r="BJO119" s="280"/>
      <c r="BJP119" s="280"/>
      <c r="BJQ119" s="280"/>
      <c r="BJR119" s="280"/>
      <c r="BJS119" s="280"/>
      <c r="BJT119" s="280"/>
      <c r="BJU119" s="280"/>
      <c r="BJV119" s="280"/>
      <c r="BJW119" s="280"/>
      <c r="BJX119" s="280"/>
      <c r="BJY119" s="280"/>
      <c r="BJZ119" s="280"/>
      <c r="BKA119" s="280"/>
      <c r="BKB119" s="280"/>
      <c r="BKC119" s="280"/>
      <c r="BKD119" s="280"/>
      <c r="BKE119" s="280"/>
      <c r="BKF119" s="280"/>
      <c r="BKG119" s="280"/>
      <c r="BKH119" s="280"/>
      <c r="BKI119" s="280"/>
      <c r="BKJ119" s="280"/>
      <c r="BKK119" s="280"/>
      <c r="BKL119" s="280"/>
      <c r="BKM119" s="280"/>
      <c r="BKN119" s="280"/>
      <c r="BKO119" s="280"/>
      <c r="BKP119" s="280"/>
      <c r="BKQ119" s="280"/>
      <c r="BKR119" s="280"/>
      <c r="BKS119" s="280"/>
      <c r="BKT119" s="280"/>
      <c r="BKU119" s="280"/>
      <c r="BKV119" s="280"/>
      <c r="BKW119" s="280"/>
      <c r="BKX119" s="280"/>
      <c r="BKY119" s="280"/>
      <c r="BKZ119" s="280"/>
      <c r="BLA119" s="280"/>
      <c r="BLB119" s="280"/>
      <c r="BLC119" s="280"/>
      <c r="BLD119" s="280"/>
      <c r="BLE119" s="280"/>
      <c r="BLF119" s="280"/>
      <c r="BLG119" s="280"/>
      <c r="BLH119" s="280"/>
      <c r="BLI119" s="280"/>
      <c r="BLJ119" s="280"/>
      <c r="BLK119" s="280"/>
      <c r="BLL119" s="280"/>
      <c r="BLM119" s="280"/>
      <c r="BLN119" s="280"/>
      <c r="BLO119" s="280"/>
      <c r="BLP119" s="280"/>
      <c r="BLQ119" s="280"/>
      <c r="BLR119" s="280"/>
      <c r="BLS119" s="280"/>
      <c r="BLT119" s="280"/>
      <c r="BLU119" s="280"/>
      <c r="BLV119" s="280"/>
      <c r="BLW119" s="280"/>
      <c r="BLX119" s="280"/>
      <c r="BLY119" s="280"/>
      <c r="BLZ119" s="280"/>
      <c r="BMA119" s="280"/>
      <c r="BMB119" s="280"/>
      <c r="BMC119" s="280"/>
      <c r="BMD119" s="280"/>
      <c r="BME119" s="280"/>
      <c r="BMF119" s="280"/>
      <c r="BMG119" s="280"/>
      <c r="BMH119" s="280"/>
      <c r="BMI119" s="280"/>
      <c r="BMJ119" s="280"/>
      <c r="BMK119" s="280"/>
      <c r="BML119" s="280"/>
      <c r="BMM119" s="280"/>
      <c r="BMN119" s="280"/>
      <c r="BMO119" s="280"/>
      <c r="BMP119" s="280"/>
      <c r="BMQ119" s="280"/>
      <c r="BMR119" s="280"/>
      <c r="BMS119" s="280"/>
      <c r="BMT119" s="280"/>
      <c r="BMU119" s="280"/>
      <c r="BMV119" s="280"/>
      <c r="BMW119" s="280"/>
      <c r="BMX119" s="280"/>
      <c r="BMY119" s="280"/>
      <c r="BMZ119" s="280"/>
      <c r="BNA119" s="280"/>
      <c r="BNB119" s="280"/>
      <c r="BNC119" s="280"/>
      <c r="BND119" s="280"/>
      <c r="BNE119" s="280"/>
      <c r="BNF119" s="280"/>
      <c r="BNG119" s="280"/>
      <c r="BNH119" s="280"/>
      <c r="BNI119" s="280"/>
      <c r="BNJ119" s="280"/>
      <c r="BNK119" s="280"/>
      <c r="BNL119" s="280"/>
      <c r="BNM119" s="280"/>
      <c r="BNN119" s="280"/>
      <c r="BNO119" s="280"/>
      <c r="BNP119" s="280"/>
      <c r="BNQ119" s="280"/>
      <c r="BNR119" s="280"/>
      <c r="BNS119" s="280"/>
      <c r="BNT119" s="280"/>
      <c r="BNU119" s="280"/>
      <c r="BNV119" s="280"/>
      <c r="BNW119" s="280"/>
      <c r="BNX119" s="280"/>
      <c r="BNY119" s="280"/>
      <c r="BNZ119" s="280"/>
      <c r="BOA119" s="280"/>
      <c r="BOB119" s="280"/>
      <c r="BOC119" s="280"/>
      <c r="BOD119" s="280"/>
      <c r="BOE119" s="280"/>
      <c r="BOF119" s="280"/>
      <c r="BOG119" s="280"/>
      <c r="BOH119" s="280"/>
      <c r="BOI119" s="280"/>
      <c r="BOJ119" s="280"/>
      <c r="BOK119" s="280"/>
      <c r="BOL119" s="280"/>
      <c r="BOM119" s="280"/>
      <c r="BON119" s="280"/>
      <c r="BOO119" s="280"/>
      <c r="BOP119" s="280"/>
      <c r="BOQ119" s="280"/>
      <c r="BOR119" s="280"/>
      <c r="BOS119" s="280"/>
      <c r="BOT119" s="280"/>
      <c r="BOU119" s="280"/>
      <c r="BOV119" s="280"/>
      <c r="BOW119" s="280"/>
      <c r="BOX119" s="280"/>
      <c r="BOY119" s="280"/>
      <c r="BOZ119" s="280"/>
      <c r="BPA119" s="280"/>
      <c r="BPB119" s="280"/>
      <c r="BPC119" s="280"/>
      <c r="BPD119" s="280"/>
      <c r="BPE119" s="280"/>
      <c r="BPF119" s="280"/>
      <c r="BPG119" s="280"/>
      <c r="BPH119" s="280"/>
      <c r="BPI119" s="280"/>
      <c r="BPJ119" s="280"/>
      <c r="BPK119" s="280"/>
      <c r="BPL119" s="280"/>
      <c r="BPM119" s="280"/>
      <c r="BPN119" s="280"/>
      <c r="BPO119" s="280"/>
      <c r="BPP119" s="280"/>
      <c r="BPQ119" s="280"/>
      <c r="BPR119" s="280"/>
      <c r="BPS119" s="280"/>
      <c r="BPT119" s="280"/>
      <c r="BPU119" s="280"/>
      <c r="BPV119" s="280"/>
      <c r="BPW119" s="280"/>
      <c r="BPX119" s="280"/>
      <c r="BPY119" s="280"/>
      <c r="BPZ119" s="280"/>
      <c r="BQA119" s="280"/>
      <c r="BQB119" s="280"/>
      <c r="BQC119" s="280"/>
      <c r="BQD119" s="280"/>
      <c r="BQE119" s="280"/>
      <c r="BQF119" s="280"/>
      <c r="BQG119" s="280"/>
      <c r="BQH119" s="280"/>
      <c r="BQI119" s="280"/>
      <c r="BQJ119" s="280"/>
      <c r="BQK119" s="280"/>
      <c r="BQL119" s="280"/>
      <c r="BQM119" s="280"/>
      <c r="BQN119" s="280"/>
      <c r="BQO119" s="280"/>
      <c r="BQP119" s="280"/>
      <c r="BQQ119" s="280"/>
      <c r="BQR119" s="280"/>
      <c r="BQS119" s="280"/>
      <c r="BQT119" s="280"/>
      <c r="BQU119" s="280"/>
      <c r="BQV119" s="280"/>
      <c r="BQW119" s="280"/>
      <c r="BQX119" s="280"/>
      <c r="BQY119" s="280"/>
      <c r="BQZ119" s="280"/>
      <c r="BRA119" s="280"/>
      <c r="BRB119" s="280"/>
      <c r="BRC119" s="280"/>
      <c r="BRD119" s="280"/>
      <c r="BRE119" s="280"/>
      <c r="BRF119" s="280"/>
      <c r="BRG119" s="280"/>
      <c r="BRH119" s="280"/>
      <c r="BRI119" s="280"/>
      <c r="BRJ119" s="280"/>
      <c r="BRK119" s="280"/>
      <c r="BRL119" s="280"/>
      <c r="BRM119" s="280"/>
      <c r="BRN119" s="280"/>
      <c r="BRO119" s="280"/>
      <c r="BRP119" s="280"/>
      <c r="BRQ119" s="280"/>
      <c r="BRR119" s="280"/>
      <c r="BRS119" s="280"/>
      <c r="BRT119" s="280"/>
      <c r="BRU119" s="280"/>
      <c r="BRV119" s="280"/>
      <c r="BRW119" s="280"/>
      <c r="BRX119" s="280"/>
      <c r="BRY119" s="280"/>
      <c r="BRZ119" s="280"/>
      <c r="BSA119" s="280"/>
      <c r="BSB119" s="280"/>
      <c r="BSC119" s="280"/>
      <c r="BSD119" s="280"/>
      <c r="BSE119" s="280"/>
      <c r="BSF119" s="280"/>
      <c r="BSG119" s="280"/>
      <c r="BSH119" s="280"/>
      <c r="BSI119" s="280"/>
      <c r="BSJ119" s="280"/>
      <c r="BSK119" s="280"/>
      <c r="BSL119" s="280"/>
      <c r="BSM119" s="280"/>
      <c r="BSN119" s="280"/>
      <c r="BSO119" s="280"/>
      <c r="BSP119" s="280"/>
      <c r="BSQ119" s="280"/>
      <c r="BSR119" s="280"/>
      <c r="BSS119" s="280"/>
      <c r="BST119" s="280"/>
      <c r="BSU119" s="280"/>
      <c r="BSV119" s="280"/>
      <c r="BSW119" s="280"/>
      <c r="BSX119" s="280"/>
      <c r="BSY119" s="280"/>
      <c r="BSZ119" s="280"/>
      <c r="BTA119" s="280"/>
      <c r="BTB119" s="280"/>
      <c r="BTC119" s="280"/>
      <c r="BTD119" s="280"/>
      <c r="BTE119" s="280"/>
      <c r="BTF119" s="280"/>
      <c r="BTG119" s="280"/>
      <c r="BTH119" s="280"/>
      <c r="BTI119" s="280"/>
      <c r="BTJ119" s="280"/>
      <c r="BTK119" s="280"/>
      <c r="BTL119" s="280"/>
      <c r="BTM119" s="280"/>
      <c r="BTN119" s="280"/>
      <c r="BTO119" s="280"/>
      <c r="BTP119" s="280"/>
      <c r="BTQ119" s="280"/>
      <c r="BTR119" s="280"/>
      <c r="BTS119" s="280"/>
      <c r="BTT119" s="280"/>
      <c r="BTU119" s="280"/>
      <c r="BTV119" s="280"/>
      <c r="BTW119" s="280"/>
      <c r="BTX119" s="280"/>
      <c r="BTY119" s="280"/>
      <c r="BTZ119" s="280"/>
      <c r="BUA119" s="280"/>
      <c r="BUB119" s="280"/>
      <c r="BUC119" s="280"/>
      <c r="BUD119" s="280"/>
      <c r="BUE119" s="280"/>
      <c r="BUF119" s="280"/>
      <c r="BUG119" s="280"/>
      <c r="BUH119" s="280"/>
      <c r="BUI119" s="280"/>
      <c r="BUJ119" s="280"/>
      <c r="BUK119" s="280"/>
      <c r="BUL119" s="280"/>
      <c r="BUM119" s="280"/>
      <c r="BUN119" s="280"/>
      <c r="BUO119" s="280"/>
      <c r="BUP119" s="280"/>
      <c r="BUQ119" s="280"/>
      <c r="BUR119" s="280"/>
      <c r="BUS119" s="280"/>
      <c r="BUT119" s="280"/>
      <c r="BUU119" s="280"/>
      <c r="BUV119" s="280"/>
      <c r="BUW119" s="280"/>
      <c r="BUX119" s="280"/>
      <c r="BUY119" s="280"/>
      <c r="BUZ119" s="280"/>
      <c r="BVA119" s="280"/>
      <c r="BVB119" s="280"/>
      <c r="BVC119" s="280"/>
      <c r="BVD119" s="280"/>
      <c r="BVE119" s="280"/>
      <c r="BVF119" s="280"/>
      <c r="BVG119" s="280"/>
      <c r="BVH119" s="280"/>
      <c r="BVI119" s="280"/>
      <c r="BVJ119" s="280"/>
      <c r="BVK119" s="280"/>
      <c r="BVL119" s="280"/>
      <c r="BVM119" s="280"/>
      <c r="BVN119" s="280"/>
      <c r="BVO119" s="280"/>
      <c r="BVP119" s="280"/>
      <c r="BVQ119" s="280"/>
      <c r="BVR119" s="280"/>
      <c r="BVS119" s="280"/>
      <c r="BVT119" s="280"/>
      <c r="BVU119" s="280"/>
      <c r="BVV119" s="280"/>
      <c r="BVW119" s="280"/>
      <c r="BVX119" s="280"/>
      <c r="BVY119" s="280"/>
      <c r="BVZ119" s="280"/>
      <c r="BWA119" s="280"/>
      <c r="BWB119" s="280"/>
      <c r="BWC119" s="280"/>
      <c r="BWD119" s="280"/>
      <c r="BWE119" s="280"/>
      <c r="BWF119" s="280"/>
      <c r="BWG119" s="280"/>
      <c r="BWH119" s="280"/>
      <c r="BWI119" s="280"/>
      <c r="BWJ119" s="280"/>
      <c r="BWK119" s="280"/>
      <c r="BWL119" s="280"/>
      <c r="BWM119" s="280"/>
      <c r="BWN119" s="280"/>
      <c r="BWO119" s="280"/>
      <c r="BWP119" s="280"/>
      <c r="BWQ119" s="280"/>
      <c r="BWR119" s="280"/>
      <c r="BWS119" s="280"/>
      <c r="BWT119" s="280"/>
      <c r="BWU119" s="280"/>
      <c r="BWV119" s="280"/>
      <c r="BWW119" s="280"/>
      <c r="BWX119" s="280"/>
      <c r="BWY119" s="280"/>
      <c r="BWZ119" s="280"/>
      <c r="BXA119" s="280"/>
      <c r="BXB119" s="280"/>
      <c r="BXC119" s="280"/>
      <c r="BXD119" s="280"/>
      <c r="BXE119" s="280"/>
      <c r="BXF119" s="280"/>
      <c r="BXG119" s="280"/>
      <c r="BXH119" s="280"/>
      <c r="BXI119" s="280"/>
      <c r="BXJ119" s="280"/>
      <c r="BXK119" s="280"/>
      <c r="BXL119" s="280"/>
      <c r="BXM119" s="280"/>
      <c r="BXN119" s="280"/>
      <c r="BXO119" s="280"/>
      <c r="BXP119" s="280"/>
      <c r="BXQ119" s="280"/>
      <c r="BXR119" s="280"/>
      <c r="BXS119" s="280"/>
      <c r="BXT119" s="280"/>
      <c r="BXU119" s="280"/>
      <c r="BXV119" s="280"/>
      <c r="BXW119" s="280"/>
      <c r="BXX119" s="280"/>
      <c r="BXY119" s="280"/>
      <c r="BXZ119" s="280"/>
      <c r="BYA119" s="280"/>
      <c r="BYB119" s="280"/>
      <c r="BYC119" s="280"/>
      <c r="BYD119" s="280"/>
      <c r="BYE119" s="280"/>
      <c r="BYF119" s="280"/>
      <c r="BYG119" s="280"/>
      <c r="BYH119" s="280"/>
      <c r="BYI119" s="280"/>
      <c r="BYJ119" s="280"/>
      <c r="BYK119" s="280"/>
      <c r="BYL119" s="280"/>
      <c r="BYM119" s="280"/>
      <c r="BYN119" s="280"/>
      <c r="BYO119" s="280"/>
      <c r="BYP119" s="280"/>
      <c r="BYQ119" s="280"/>
      <c r="BYR119" s="280"/>
      <c r="BYS119" s="280"/>
      <c r="BYT119" s="280"/>
      <c r="BYU119" s="280"/>
      <c r="BYV119" s="280"/>
      <c r="BYW119" s="280"/>
      <c r="BYX119" s="280"/>
      <c r="BYY119" s="280"/>
      <c r="BYZ119" s="280"/>
      <c r="BZA119" s="280"/>
      <c r="BZB119" s="280"/>
      <c r="BZC119" s="280"/>
      <c r="BZD119" s="280"/>
      <c r="BZE119" s="280"/>
      <c r="BZF119" s="280"/>
      <c r="BZG119" s="280"/>
      <c r="BZH119" s="280"/>
      <c r="BZI119" s="280"/>
      <c r="BZJ119" s="280"/>
      <c r="BZK119" s="280"/>
      <c r="BZL119" s="280"/>
      <c r="BZM119" s="280"/>
      <c r="BZN119" s="280"/>
      <c r="BZO119" s="280"/>
      <c r="BZP119" s="280"/>
      <c r="BZQ119" s="280"/>
      <c r="BZR119" s="280"/>
      <c r="BZS119" s="280"/>
      <c r="BZT119" s="280"/>
      <c r="BZU119" s="280"/>
      <c r="BZV119" s="280"/>
      <c r="BZW119" s="280"/>
      <c r="BZX119" s="280"/>
      <c r="BZY119" s="280"/>
      <c r="BZZ119" s="280"/>
      <c r="CAA119" s="280"/>
      <c r="CAB119" s="280"/>
      <c r="CAC119" s="280"/>
      <c r="CAD119" s="280"/>
      <c r="CAE119" s="280"/>
      <c r="CAF119" s="280"/>
      <c r="CAG119" s="280"/>
      <c r="CAH119" s="280"/>
      <c r="CAI119" s="280"/>
      <c r="CAJ119" s="280"/>
      <c r="CAK119" s="280"/>
      <c r="CAL119" s="280"/>
      <c r="CAM119" s="280"/>
      <c r="CAN119" s="280"/>
      <c r="CAO119" s="280"/>
      <c r="CAP119" s="280"/>
      <c r="CAQ119" s="280"/>
      <c r="CAR119" s="280"/>
      <c r="CAS119" s="280"/>
      <c r="CAT119" s="280"/>
      <c r="CAU119" s="280"/>
      <c r="CAV119" s="280"/>
      <c r="CAW119" s="280"/>
      <c r="CAX119" s="280"/>
      <c r="CAY119" s="280"/>
      <c r="CAZ119" s="280"/>
      <c r="CBA119" s="280"/>
      <c r="CBB119" s="280"/>
      <c r="CBC119" s="280"/>
      <c r="CBD119" s="280"/>
      <c r="CBE119" s="280"/>
      <c r="CBF119" s="280"/>
      <c r="CBG119" s="280"/>
      <c r="CBH119" s="280"/>
      <c r="CBI119" s="280"/>
      <c r="CBJ119" s="280"/>
      <c r="CBK119" s="280"/>
      <c r="CBL119" s="280"/>
      <c r="CBM119" s="280"/>
      <c r="CBN119" s="280"/>
      <c r="CBO119" s="280"/>
      <c r="CBP119" s="280"/>
      <c r="CBQ119" s="280"/>
      <c r="CBR119" s="280"/>
      <c r="CBS119" s="280"/>
      <c r="CBT119" s="280"/>
      <c r="CBU119" s="280"/>
      <c r="CBV119" s="280"/>
      <c r="CBW119" s="280"/>
      <c r="CBX119" s="280"/>
      <c r="CBY119" s="280"/>
      <c r="CBZ119" s="280"/>
      <c r="CCA119" s="280"/>
      <c r="CCB119" s="280"/>
      <c r="CCC119" s="280"/>
      <c r="CCD119" s="280"/>
      <c r="CCE119" s="280"/>
      <c r="CCF119" s="280"/>
      <c r="CCG119" s="280"/>
      <c r="CCH119" s="280"/>
      <c r="CCI119" s="280"/>
      <c r="CCJ119" s="280"/>
      <c r="CCK119" s="280"/>
      <c r="CCL119" s="280"/>
      <c r="CCM119" s="280"/>
      <c r="CCN119" s="280"/>
      <c r="CCO119" s="280"/>
      <c r="CCP119" s="280"/>
      <c r="CCQ119" s="280"/>
      <c r="CCR119" s="280"/>
      <c r="CCS119" s="280"/>
      <c r="CCT119" s="280"/>
      <c r="CCU119" s="280"/>
      <c r="CCV119" s="280"/>
      <c r="CCW119" s="280"/>
      <c r="CCX119" s="280"/>
      <c r="CCY119" s="280"/>
      <c r="CCZ119" s="280"/>
      <c r="CDA119" s="280"/>
      <c r="CDB119" s="280"/>
      <c r="CDC119" s="280"/>
      <c r="CDD119" s="280"/>
      <c r="CDE119" s="280"/>
      <c r="CDF119" s="280"/>
      <c r="CDG119" s="280"/>
      <c r="CDH119" s="280"/>
      <c r="CDI119" s="280"/>
      <c r="CDJ119" s="280"/>
      <c r="CDK119" s="280"/>
      <c r="CDL119" s="280"/>
      <c r="CDM119" s="280"/>
      <c r="CDN119" s="280"/>
      <c r="CDO119" s="280"/>
      <c r="CDP119" s="280"/>
      <c r="CDQ119" s="280"/>
      <c r="CDR119" s="280"/>
      <c r="CDS119" s="280"/>
      <c r="CDT119" s="280"/>
      <c r="CDU119" s="280"/>
      <c r="CDV119" s="280"/>
      <c r="CDW119" s="280"/>
      <c r="CDX119" s="280"/>
      <c r="CDY119" s="280"/>
      <c r="CDZ119" s="280"/>
      <c r="CEA119" s="280"/>
      <c r="CEB119" s="280"/>
      <c r="CEC119" s="280"/>
      <c r="CED119" s="280"/>
      <c r="CEE119" s="280"/>
      <c r="CEF119" s="280"/>
      <c r="CEG119" s="280"/>
      <c r="CEH119" s="280"/>
      <c r="CEI119" s="280"/>
      <c r="CEJ119" s="280"/>
      <c r="CEK119" s="280"/>
      <c r="CEL119" s="280"/>
      <c r="CEM119" s="280"/>
      <c r="CEN119" s="280"/>
      <c r="CEO119" s="280"/>
      <c r="CEP119" s="280"/>
      <c r="CEQ119" s="280"/>
      <c r="CER119" s="280"/>
      <c r="CES119" s="280"/>
      <c r="CET119" s="280"/>
      <c r="CEU119" s="280"/>
      <c r="CEV119" s="280"/>
      <c r="CEW119" s="280"/>
      <c r="CEX119" s="280"/>
      <c r="CEY119" s="280"/>
      <c r="CEZ119" s="280"/>
      <c r="CFA119" s="280"/>
      <c r="CFB119" s="280"/>
      <c r="CFC119" s="280"/>
      <c r="CFD119" s="280"/>
      <c r="CFE119" s="280"/>
      <c r="CFF119" s="280"/>
      <c r="CFG119" s="280"/>
      <c r="CFH119" s="280"/>
      <c r="CFI119" s="280"/>
      <c r="CFJ119" s="280"/>
      <c r="CFK119" s="280"/>
      <c r="CFL119" s="280"/>
      <c r="CFM119" s="280"/>
      <c r="CFN119" s="280"/>
      <c r="CFO119" s="280"/>
      <c r="CFP119" s="280"/>
      <c r="CFQ119" s="280"/>
      <c r="CFR119" s="280"/>
      <c r="CFS119" s="280"/>
      <c r="CFT119" s="280"/>
      <c r="CFU119" s="280"/>
      <c r="CFV119" s="280"/>
      <c r="CFW119" s="280"/>
      <c r="CFX119" s="280"/>
      <c r="CFY119" s="280"/>
      <c r="CFZ119" s="280"/>
      <c r="CGA119" s="280"/>
      <c r="CGB119" s="280"/>
      <c r="CGC119" s="280"/>
      <c r="CGD119" s="280"/>
      <c r="CGE119" s="280"/>
      <c r="CGF119" s="280"/>
      <c r="CGG119" s="280"/>
      <c r="CGH119" s="280"/>
      <c r="CGI119" s="280"/>
      <c r="CGJ119" s="280"/>
      <c r="CGK119" s="280"/>
      <c r="CGL119" s="280"/>
      <c r="CGM119" s="280"/>
      <c r="CGN119" s="280"/>
      <c r="CGO119" s="280"/>
      <c r="CGP119" s="280"/>
      <c r="CGQ119" s="280"/>
      <c r="CGR119" s="280"/>
      <c r="CGS119" s="280"/>
      <c r="CGT119" s="280"/>
      <c r="CGU119" s="280"/>
      <c r="CGV119" s="280"/>
      <c r="CGW119" s="280"/>
      <c r="CGX119" s="280"/>
      <c r="CGY119" s="280"/>
      <c r="CGZ119" s="280"/>
      <c r="CHA119" s="280"/>
      <c r="CHB119" s="280"/>
      <c r="CHC119" s="280"/>
      <c r="CHD119" s="280"/>
      <c r="CHE119" s="280"/>
      <c r="CHF119" s="280"/>
      <c r="CHG119" s="280"/>
      <c r="CHH119" s="280"/>
      <c r="CHI119" s="280"/>
      <c r="CHJ119" s="280"/>
      <c r="CHK119" s="280"/>
      <c r="CHL119" s="280"/>
      <c r="CHM119" s="280"/>
      <c r="CHN119" s="280"/>
      <c r="CHO119" s="280"/>
      <c r="CHP119" s="280"/>
      <c r="CHQ119" s="280"/>
      <c r="CHR119" s="280"/>
      <c r="CHS119" s="280"/>
      <c r="CHT119" s="280"/>
      <c r="CHU119" s="280"/>
      <c r="CHV119" s="280"/>
      <c r="CHW119" s="280"/>
      <c r="CHX119" s="280"/>
      <c r="CHY119" s="280"/>
      <c r="CHZ119" s="280"/>
      <c r="CIA119" s="280"/>
      <c r="CIB119" s="280"/>
      <c r="CIC119" s="280"/>
      <c r="CID119" s="280"/>
      <c r="CIE119" s="280"/>
      <c r="CIF119" s="280"/>
      <c r="CIG119" s="280"/>
      <c r="CIH119" s="280"/>
      <c r="CII119" s="280"/>
      <c r="CIJ119" s="280"/>
      <c r="CIK119" s="280"/>
      <c r="CIL119" s="280"/>
      <c r="CIM119" s="280"/>
      <c r="CIN119" s="280"/>
      <c r="CIO119" s="280"/>
      <c r="CIP119" s="280"/>
      <c r="CIQ119" s="280"/>
      <c r="CIR119" s="280"/>
      <c r="CIS119" s="280"/>
      <c r="CIT119" s="280"/>
      <c r="CIU119" s="280"/>
      <c r="CIV119" s="280"/>
      <c r="CIW119" s="280"/>
      <c r="CIX119" s="280"/>
      <c r="CIY119" s="280"/>
      <c r="CIZ119" s="280"/>
      <c r="CJA119" s="280"/>
      <c r="CJB119" s="280"/>
      <c r="CJC119" s="280"/>
      <c r="CJD119" s="280"/>
      <c r="CJE119" s="280"/>
      <c r="CJF119" s="280"/>
      <c r="CJG119" s="280"/>
      <c r="CJH119" s="280"/>
      <c r="CJI119" s="280"/>
      <c r="CJJ119" s="280"/>
      <c r="CJK119" s="280"/>
      <c r="CJL119" s="280"/>
      <c r="CJM119" s="280"/>
      <c r="CJN119" s="280"/>
      <c r="CJO119" s="280"/>
      <c r="CJP119" s="280"/>
      <c r="CJQ119" s="280"/>
      <c r="CJR119" s="280"/>
      <c r="CJS119" s="280"/>
      <c r="CJT119" s="280"/>
      <c r="CJU119" s="280"/>
      <c r="CJV119" s="280"/>
      <c r="CJW119" s="280"/>
      <c r="CJX119" s="280"/>
      <c r="CJY119" s="280"/>
      <c r="CJZ119" s="280"/>
      <c r="CKA119" s="280"/>
      <c r="CKB119" s="280"/>
      <c r="CKC119" s="280"/>
      <c r="CKD119" s="280"/>
      <c r="CKE119" s="280"/>
      <c r="CKF119" s="280"/>
      <c r="CKG119" s="280"/>
      <c r="CKH119" s="280"/>
      <c r="CKI119" s="280"/>
      <c r="CKJ119" s="280"/>
      <c r="CKK119" s="280"/>
      <c r="CKL119" s="280"/>
      <c r="CKM119" s="280"/>
      <c r="CKN119" s="280"/>
      <c r="CKO119" s="280"/>
      <c r="CKP119" s="280"/>
      <c r="CKQ119" s="280"/>
      <c r="CKR119" s="280"/>
      <c r="CKS119" s="280"/>
      <c r="CKT119" s="280"/>
      <c r="CKU119" s="280"/>
      <c r="CKV119" s="280"/>
      <c r="CKW119" s="280"/>
      <c r="CKX119" s="280"/>
      <c r="CKY119" s="280"/>
      <c r="CKZ119" s="280"/>
      <c r="CLA119" s="280"/>
      <c r="CLB119" s="280"/>
      <c r="CLC119" s="280"/>
      <c r="CLD119" s="280"/>
      <c r="CLE119" s="280"/>
      <c r="CLF119" s="280"/>
      <c r="CLG119" s="280"/>
      <c r="CLH119" s="280"/>
      <c r="CLI119" s="280"/>
      <c r="CLJ119" s="280"/>
      <c r="CLK119" s="280"/>
      <c r="CLL119" s="280"/>
      <c r="CLM119" s="280"/>
      <c r="CLN119" s="280"/>
      <c r="CLO119" s="280"/>
      <c r="CLP119" s="280"/>
      <c r="CLQ119" s="280"/>
      <c r="CLR119" s="280"/>
      <c r="CLS119" s="280"/>
      <c r="CLT119" s="280"/>
      <c r="CLU119" s="280"/>
      <c r="CLV119" s="280"/>
      <c r="CLW119" s="280"/>
      <c r="CLX119" s="280"/>
      <c r="CLY119" s="280"/>
      <c r="CLZ119" s="280"/>
      <c r="CMA119" s="280"/>
      <c r="CMB119" s="280"/>
      <c r="CMC119" s="280"/>
      <c r="CMD119" s="280"/>
      <c r="CME119" s="280"/>
      <c r="CMF119" s="280"/>
      <c r="CMG119" s="280"/>
      <c r="CMH119" s="280"/>
      <c r="CMI119" s="280"/>
      <c r="CMJ119" s="280"/>
      <c r="CMK119" s="280"/>
      <c r="CML119" s="280"/>
      <c r="CMM119" s="280"/>
      <c r="CMN119" s="280"/>
      <c r="CMO119" s="280"/>
      <c r="CMP119" s="280"/>
      <c r="CMQ119" s="280"/>
      <c r="CMR119" s="280"/>
      <c r="CMS119" s="280"/>
      <c r="CMT119" s="280"/>
      <c r="CMU119" s="280"/>
      <c r="CMV119" s="280"/>
      <c r="CMW119" s="280"/>
      <c r="CMX119" s="280"/>
      <c r="CMY119" s="280"/>
      <c r="CMZ119" s="280"/>
      <c r="CNA119" s="280"/>
      <c r="CNB119" s="280"/>
      <c r="CNC119" s="280"/>
      <c r="CND119" s="280"/>
      <c r="CNE119" s="280"/>
      <c r="CNF119" s="280"/>
      <c r="CNG119" s="280"/>
      <c r="CNH119" s="280"/>
      <c r="CNI119" s="280"/>
      <c r="CNJ119" s="280"/>
      <c r="CNK119" s="280"/>
      <c r="CNL119" s="280"/>
      <c r="CNM119" s="280"/>
      <c r="CNN119" s="280"/>
      <c r="CNO119" s="280"/>
      <c r="CNP119" s="280"/>
      <c r="CNQ119" s="280"/>
      <c r="CNR119" s="280"/>
      <c r="CNS119" s="280"/>
      <c r="CNT119" s="280"/>
      <c r="CNU119" s="280"/>
      <c r="CNV119" s="280"/>
      <c r="CNW119" s="280"/>
      <c r="CNX119" s="280"/>
      <c r="CNY119" s="280"/>
      <c r="CNZ119" s="280"/>
      <c r="COA119" s="280"/>
      <c r="COB119" s="280"/>
      <c r="COC119" s="280"/>
      <c r="COD119" s="280"/>
      <c r="COE119" s="280"/>
      <c r="COF119" s="280"/>
      <c r="COG119" s="280"/>
      <c r="COH119" s="280"/>
      <c r="COI119" s="280"/>
      <c r="COJ119" s="280"/>
      <c r="COK119" s="280"/>
      <c r="COL119" s="280"/>
      <c r="COM119" s="280"/>
      <c r="CON119" s="280"/>
      <c r="COO119" s="280"/>
      <c r="COP119" s="280"/>
      <c r="COQ119" s="280"/>
      <c r="COR119" s="280"/>
      <c r="COS119" s="280"/>
      <c r="COT119" s="280"/>
      <c r="COU119" s="280"/>
      <c r="COV119" s="280"/>
      <c r="COW119" s="280"/>
      <c r="COX119" s="280"/>
      <c r="COY119" s="280"/>
      <c r="COZ119" s="280"/>
      <c r="CPA119" s="280"/>
      <c r="CPB119" s="280"/>
      <c r="CPC119" s="280"/>
      <c r="CPD119" s="280"/>
      <c r="CPE119" s="280"/>
      <c r="CPF119" s="280"/>
      <c r="CPG119" s="280"/>
      <c r="CPH119" s="280"/>
      <c r="CPI119" s="280"/>
      <c r="CPJ119" s="280"/>
      <c r="CPK119" s="280"/>
      <c r="CPL119" s="280"/>
      <c r="CPM119" s="280"/>
      <c r="CPN119" s="280"/>
      <c r="CPO119" s="280"/>
      <c r="CPP119" s="280"/>
      <c r="CPQ119" s="280"/>
      <c r="CPR119" s="280"/>
      <c r="CPS119" s="280"/>
      <c r="CPT119" s="280"/>
      <c r="CPU119" s="280"/>
      <c r="CPV119" s="280"/>
      <c r="CPW119" s="280"/>
      <c r="CPX119" s="280"/>
      <c r="CPY119" s="280"/>
      <c r="CPZ119" s="280"/>
      <c r="CQA119" s="280"/>
      <c r="CQB119" s="280"/>
      <c r="CQC119" s="280"/>
      <c r="CQD119" s="280"/>
      <c r="CQE119" s="280"/>
      <c r="CQF119" s="280"/>
      <c r="CQG119" s="280"/>
      <c r="CQH119" s="280"/>
      <c r="CQI119" s="280"/>
      <c r="CQJ119" s="280"/>
      <c r="CQK119" s="280"/>
      <c r="CQL119" s="280"/>
      <c r="CQM119" s="280"/>
      <c r="CQN119" s="280"/>
      <c r="CQO119" s="280"/>
      <c r="CQP119" s="280"/>
      <c r="CQQ119" s="280"/>
      <c r="CQR119" s="280"/>
      <c r="CQS119" s="280"/>
      <c r="CQT119" s="280"/>
      <c r="CQU119" s="280"/>
      <c r="CQV119" s="280"/>
      <c r="CQW119" s="280"/>
      <c r="CQX119" s="280"/>
      <c r="CQY119" s="280"/>
      <c r="CQZ119" s="280"/>
      <c r="CRA119" s="280"/>
      <c r="CRB119" s="280"/>
      <c r="CRC119" s="280"/>
      <c r="CRD119" s="280"/>
      <c r="CRE119" s="280"/>
      <c r="CRF119" s="280"/>
      <c r="CRG119" s="280"/>
      <c r="CRH119" s="280"/>
      <c r="CRI119" s="280"/>
      <c r="CRJ119" s="280"/>
      <c r="CRK119" s="280"/>
      <c r="CRL119" s="280"/>
      <c r="CRM119" s="280"/>
      <c r="CRN119" s="280"/>
      <c r="CRO119" s="280"/>
      <c r="CRP119" s="280"/>
      <c r="CRQ119" s="280"/>
      <c r="CRR119" s="280"/>
      <c r="CRS119" s="280"/>
      <c r="CRT119" s="280"/>
      <c r="CRU119" s="280"/>
      <c r="CRV119" s="280"/>
      <c r="CRW119" s="280"/>
      <c r="CRX119" s="280"/>
      <c r="CRY119" s="280"/>
      <c r="CRZ119" s="280"/>
      <c r="CSA119" s="280"/>
      <c r="CSB119" s="280"/>
      <c r="CSC119" s="280"/>
      <c r="CSD119" s="280"/>
      <c r="CSE119" s="280"/>
      <c r="CSF119" s="280"/>
      <c r="CSG119" s="280"/>
      <c r="CSH119" s="280"/>
      <c r="CSI119" s="280"/>
      <c r="CSJ119" s="280"/>
      <c r="CSK119" s="280"/>
      <c r="CSL119" s="280"/>
      <c r="CSM119" s="280"/>
      <c r="CSN119" s="280"/>
      <c r="CSO119" s="280"/>
      <c r="CSP119" s="280"/>
      <c r="CSQ119" s="280"/>
      <c r="CSR119" s="280"/>
      <c r="CSS119" s="280"/>
      <c r="CST119" s="280"/>
      <c r="CSU119" s="280"/>
      <c r="CSV119" s="280"/>
      <c r="CSW119" s="280"/>
      <c r="CSX119" s="280"/>
      <c r="CSY119" s="280"/>
      <c r="CSZ119" s="280"/>
      <c r="CTA119" s="280"/>
      <c r="CTB119" s="280"/>
      <c r="CTC119" s="280"/>
      <c r="CTD119" s="280"/>
      <c r="CTE119" s="280"/>
      <c r="CTF119" s="280"/>
      <c r="CTG119" s="280"/>
      <c r="CTH119" s="280"/>
      <c r="CTI119" s="280"/>
      <c r="CTJ119" s="280"/>
      <c r="CTK119" s="280"/>
      <c r="CTL119" s="280"/>
      <c r="CTM119" s="280"/>
      <c r="CTN119" s="280"/>
      <c r="CTO119" s="280"/>
      <c r="CTP119" s="280"/>
      <c r="CTQ119" s="280"/>
      <c r="CTR119" s="280"/>
      <c r="CTS119" s="280"/>
      <c r="CTT119" s="280"/>
      <c r="CTU119" s="280"/>
      <c r="CTV119" s="280"/>
      <c r="CTW119" s="280"/>
      <c r="CTX119" s="280"/>
      <c r="CTY119" s="280"/>
      <c r="CTZ119" s="280"/>
      <c r="CUA119" s="280"/>
      <c r="CUB119" s="280"/>
      <c r="CUC119" s="280"/>
      <c r="CUD119" s="280"/>
      <c r="CUE119" s="280"/>
      <c r="CUF119" s="280"/>
      <c r="CUG119" s="280"/>
      <c r="CUH119" s="280"/>
      <c r="CUI119" s="280"/>
      <c r="CUJ119" s="280"/>
      <c r="CUK119" s="280"/>
      <c r="CUL119" s="280"/>
      <c r="CUM119" s="280"/>
      <c r="CUN119" s="280"/>
      <c r="CUO119" s="280"/>
      <c r="CUP119" s="280"/>
      <c r="CUQ119" s="280"/>
      <c r="CUR119" s="280"/>
      <c r="CUS119" s="280"/>
      <c r="CUT119" s="280"/>
      <c r="CUU119" s="280"/>
      <c r="CUV119" s="280"/>
      <c r="CUW119" s="280"/>
      <c r="CUX119" s="280"/>
      <c r="CUY119" s="280"/>
      <c r="CUZ119" s="280"/>
      <c r="CVA119" s="280"/>
      <c r="CVB119" s="280"/>
      <c r="CVC119" s="280"/>
      <c r="CVD119" s="280"/>
      <c r="CVE119" s="280"/>
      <c r="CVF119" s="280"/>
      <c r="CVG119" s="280"/>
      <c r="CVH119" s="280"/>
      <c r="CVI119" s="280"/>
      <c r="CVJ119" s="280"/>
      <c r="CVK119" s="280"/>
      <c r="CVL119" s="280"/>
      <c r="CVM119" s="280"/>
      <c r="CVN119" s="280"/>
      <c r="CVO119" s="280"/>
      <c r="CVP119" s="280"/>
      <c r="CVQ119" s="280"/>
      <c r="CVR119" s="280"/>
      <c r="CVS119" s="280"/>
      <c r="CVT119" s="280"/>
      <c r="CVU119" s="280"/>
      <c r="CVV119" s="280"/>
      <c r="CVW119" s="280"/>
      <c r="CVX119" s="280"/>
      <c r="CVY119" s="280"/>
      <c r="CVZ119" s="280"/>
      <c r="CWA119" s="280"/>
      <c r="CWB119" s="280"/>
      <c r="CWC119" s="280"/>
      <c r="CWD119" s="280"/>
      <c r="CWE119" s="280"/>
      <c r="CWF119" s="280"/>
      <c r="CWG119" s="280"/>
      <c r="CWH119" s="280"/>
      <c r="CWI119" s="280"/>
      <c r="CWJ119" s="280"/>
      <c r="CWK119" s="280"/>
      <c r="CWL119" s="280"/>
      <c r="CWM119" s="280"/>
      <c r="CWN119" s="280"/>
      <c r="CWO119" s="280"/>
      <c r="CWP119" s="280"/>
      <c r="CWQ119" s="280"/>
      <c r="CWR119" s="280"/>
      <c r="CWS119" s="280"/>
      <c r="CWT119" s="280"/>
      <c r="CWU119" s="280"/>
      <c r="CWV119" s="280"/>
      <c r="CWW119" s="280"/>
      <c r="CWX119" s="280"/>
      <c r="CWY119" s="280"/>
      <c r="CWZ119" s="280"/>
      <c r="CXA119" s="280"/>
      <c r="CXB119" s="280"/>
      <c r="CXC119" s="280"/>
      <c r="CXD119" s="280"/>
      <c r="CXE119" s="280"/>
      <c r="CXF119" s="280"/>
      <c r="CXG119" s="280"/>
      <c r="CXH119" s="280"/>
      <c r="CXI119" s="280"/>
      <c r="CXJ119" s="280"/>
      <c r="CXK119" s="280"/>
      <c r="CXL119" s="280"/>
      <c r="CXM119" s="280"/>
      <c r="CXN119" s="280"/>
      <c r="CXO119" s="280"/>
      <c r="CXP119" s="280"/>
      <c r="CXQ119" s="280"/>
      <c r="CXR119" s="280"/>
      <c r="CXS119" s="280"/>
      <c r="CXT119" s="280"/>
      <c r="CXU119" s="280"/>
      <c r="CXV119" s="280"/>
      <c r="CXW119" s="280"/>
      <c r="CXX119" s="280"/>
      <c r="CXY119" s="280"/>
      <c r="CXZ119" s="280"/>
      <c r="CYA119" s="280"/>
      <c r="CYB119" s="280"/>
      <c r="CYC119" s="280"/>
      <c r="CYD119" s="280"/>
      <c r="CYE119" s="280"/>
      <c r="CYF119" s="280"/>
      <c r="CYG119" s="280"/>
      <c r="CYH119" s="280"/>
      <c r="CYI119" s="280"/>
      <c r="CYJ119" s="280"/>
      <c r="CYK119" s="280"/>
      <c r="CYL119" s="280"/>
      <c r="CYM119" s="280"/>
      <c r="CYN119" s="280"/>
      <c r="CYO119" s="280"/>
      <c r="CYP119" s="280"/>
      <c r="CYQ119" s="280"/>
      <c r="CYR119" s="280"/>
      <c r="CYS119" s="280"/>
      <c r="CYT119" s="280"/>
      <c r="CYU119" s="280"/>
      <c r="CYV119" s="280"/>
      <c r="CYW119" s="280"/>
      <c r="CYX119" s="280"/>
      <c r="CYY119" s="280"/>
      <c r="CYZ119" s="280"/>
      <c r="CZA119" s="280"/>
      <c r="CZB119" s="280"/>
      <c r="CZC119" s="280"/>
      <c r="CZD119" s="280"/>
      <c r="CZE119" s="280"/>
      <c r="CZF119" s="280"/>
      <c r="CZG119" s="280"/>
      <c r="CZH119" s="280"/>
      <c r="CZI119" s="280"/>
      <c r="CZJ119" s="280"/>
      <c r="CZK119" s="280"/>
      <c r="CZL119" s="280"/>
      <c r="CZM119" s="280"/>
      <c r="CZN119" s="280"/>
      <c r="CZO119" s="280"/>
      <c r="CZP119" s="280"/>
      <c r="CZQ119" s="280"/>
      <c r="CZR119" s="280"/>
      <c r="CZS119" s="280"/>
      <c r="CZT119" s="280"/>
      <c r="CZU119" s="280"/>
      <c r="CZV119" s="280"/>
      <c r="CZW119" s="280"/>
      <c r="CZX119" s="280"/>
      <c r="CZY119" s="280"/>
      <c r="CZZ119" s="280"/>
      <c r="DAA119" s="280"/>
      <c r="DAB119" s="280"/>
      <c r="DAC119" s="280"/>
      <c r="DAD119" s="280"/>
      <c r="DAE119" s="280"/>
      <c r="DAF119" s="280"/>
      <c r="DAG119" s="280"/>
      <c r="DAH119" s="280"/>
      <c r="DAI119" s="280"/>
      <c r="DAJ119" s="280"/>
      <c r="DAK119" s="280"/>
      <c r="DAL119" s="280"/>
      <c r="DAM119" s="280"/>
      <c r="DAN119" s="280"/>
      <c r="DAO119" s="280"/>
      <c r="DAP119" s="280"/>
      <c r="DAQ119" s="280"/>
      <c r="DAR119" s="280"/>
      <c r="DAS119" s="280"/>
      <c r="DAT119" s="280"/>
      <c r="DAU119" s="280"/>
      <c r="DAV119" s="280"/>
      <c r="DAW119" s="280"/>
      <c r="DAX119" s="280"/>
      <c r="DAY119" s="280"/>
      <c r="DAZ119" s="280"/>
      <c r="DBA119" s="280"/>
      <c r="DBB119" s="280"/>
      <c r="DBC119" s="280"/>
      <c r="DBD119" s="280"/>
      <c r="DBE119" s="280"/>
      <c r="DBF119" s="280"/>
      <c r="DBG119" s="280"/>
      <c r="DBH119" s="280"/>
      <c r="DBI119" s="280"/>
      <c r="DBJ119" s="280"/>
      <c r="DBK119" s="280"/>
      <c r="DBL119" s="280"/>
      <c r="DBM119" s="280"/>
      <c r="DBN119" s="280"/>
      <c r="DBO119" s="280"/>
      <c r="DBP119" s="280"/>
      <c r="DBQ119" s="280"/>
      <c r="DBR119" s="280"/>
      <c r="DBS119" s="280"/>
      <c r="DBT119" s="280"/>
      <c r="DBU119" s="280"/>
      <c r="DBV119" s="280"/>
      <c r="DBW119" s="280"/>
      <c r="DBX119" s="280"/>
      <c r="DBY119" s="280"/>
      <c r="DBZ119" s="280"/>
      <c r="DCA119" s="280"/>
      <c r="DCB119" s="280"/>
      <c r="DCC119" s="280"/>
      <c r="DCD119" s="280"/>
      <c r="DCE119" s="280"/>
      <c r="DCF119" s="280"/>
      <c r="DCG119" s="280"/>
      <c r="DCH119" s="280"/>
      <c r="DCI119" s="280"/>
      <c r="DCJ119" s="280"/>
      <c r="DCK119" s="280"/>
      <c r="DCL119" s="280"/>
      <c r="DCM119" s="280"/>
      <c r="DCN119" s="280"/>
      <c r="DCO119" s="280"/>
      <c r="DCP119" s="280"/>
      <c r="DCQ119" s="280"/>
      <c r="DCR119" s="280"/>
      <c r="DCS119" s="280"/>
      <c r="DCT119" s="280"/>
      <c r="DCU119" s="280"/>
      <c r="DCV119" s="280"/>
      <c r="DCW119" s="280"/>
      <c r="DCX119" s="280"/>
      <c r="DCY119" s="280"/>
      <c r="DCZ119" s="280"/>
      <c r="DDA119" s="280"/>
      <c r="DDB119" s="280"/>
      <c r="DDC119" s="280"/>
      <c r="DDD119" s="280"/>
      <c r="DDE119" s="280"/>
      <c r="DDF119" s="280"/>
      <c r="DDG119" s="280"/>
      <c r="DDH119" s="280"/>
      <c r="DDI119" s="280"/>
      <c r="DDJ119" s="280"/>
      <c r="DDK119" s="280"/>
      <c r="DDL119" s="280"/>
      <c r="DDM119" s="280"/>
      <c r="DDN119" s="280"/>
      <c r="DDO119" s="280"/>
      <c r="DDP119" s="280"/>
      <c r="DDQ119" s="280"/>
      <c r="DDR119" s="280"/>
      <c r="DDS119" s="280"/>
      <c r="DDT119" s="280"/>
      <c r="DDU119" s="280"/>
      <c r="DDV119" s="280"/>
      <c r="DDW119" s="280"/>
      <c r="DDX119" s="280"/>
      <c r="DDY119" s="280"/>
      <c r="DDZ119" s="280"/>
      <c r="DEA119" s="280"/>
      <c r="DEB119" s="280"/>
      <c r="DEC119" s="280"/>
      <c r="DED119" s="280"/>
      <c r="DEE119" s="280"/>
      <c r="DEF119" s="280"/>
      <c r="DEG119" s="280"/>
      <c r="DEH119" s="280"/>
      <c r="DEI119" s="280"/>
      <c r="DEJ119" s="280"/>
      <c r="DEK119" s="280"/>
      <c r="DEL119" s="280"/>
      <c r="DEM119" s="280"/>
      <c r="DEN119" s="280"/>
      <c r="DEO119" s="280"/>
      <c r="DEP119" s="280"/>
      <c r="DEQ119" s="280"/>
      <c r="DER119" s="280"/>
      <c r="DES119" s="280"/>
      <c r="DET119" s="280"/>
      <c r="DEU119" s="280"/>
      <c r="DEV119" s="280"/>
      <c r="DEW119" s="280"/>
      <c r="DEX119" s="280"/>
      <c r="DEY119" s="280"/>
      <c r="DEZ119" s="280"/>
      <c r="DFA119" s="280"/>
      <c r="DFB119" s="280"/>
      <c r="DFC119" s="280"/>
      <c r="DFD119" s="280"/>
      <c r="DFE119" s="280"/>
      <c r="DFF119" s="280"/>
      <c r="DFG119" s="280"/>
      <c r="DFH119" s="280"/>
      <c r="DFI119" s="280"/>
      <c r="DFJ119" s="280"/>
      <c r="DFK119" s="280"/>
      <c r="DFL119" s="280"/>
      <c r="DFM119" s="280"/>
      <c r="DFN119" s="280"/>
      <c r="DFO119" s="280"/>
      <c r="DFP119" s="280"/>
      <c r="DFQ119" s="280"/>
      <c r="DFR119" s="280"/>
      <c r="DFS119" s="280"/>
      <c r="DFT119" s="280"/>
      <c r="DFU119" s="280"/>
      <c r="DFV119" s="280"/>
      <c r="DFW119" s="280"/>
      <c r="DFX119" s="280"/>
      <c r="DFY119" s="280"/>
      <c r="DFZ119" s="280"/>
      <c r="DGA119" s="280"/>
      <c r="DGB119" s="280"/>
      <c r="DGC119" s="280"/>
      <c r="DGD119" s="280"/>
      <c r="DGE119" s="280"/>
      <c r="DGF119" s="280"/>
      <c r="DGG119" s="280"/>
      <c r="DGH119" s="280"/>
      <c r="DGI119" s="280"/>
      <c r="DGJ119" s="280"/>
      <c r="DGK119" s="280"/>
      <c r="DGL119" s="280"/>
      <c r="DGM119" s="280"/>
      <c r="DGN119" s="280"/>
      <c r="DGO119" s="280"/>
      <c r="DGP119" s="280"/>
      <c r="DGQ119" s="280"/>
      <c r="DGR119" s="280"/>
      <c r="DGS119" s="280"/>
      <c r="DGT119" s="280"/>
      <c r="DGU119" s="280"/>
      <c r="DGV119" s="280"/>
      <c r="DGW119" s="280"/>
      <c r="DGX119" s="280"/>
      <c r="DGY119" s="280"/>
      <c r="DGZ119" s="280"/>
      <c r="DHA119" s="280"/>
      <c r="DHB119" s="280"/>
      <c r="DHC119" s="280"/>
      <c r="DHD119" s="280"/>
      <c r="DHE119" s="280"/>
      <c r="DHF119" s="280"/>
      <c r="DHG119" s="280"/>
      <c r="DHH119" s="280"/>
      <c r="DHI119" s="280"/>
      <c r="DHJ119" s="280"/>
      <c r="DHK119" s="280"/>
      <c r="DHL119" s="280"/>
      <c r="DHM119" s="280"/>
      <c r="DHN119" s="280"/>
      <c r="DHO119" s="280"/>
      <c r="DHP119" s="280"/>
      <c r="DHQ119" s="280"/>
      <c r="DHR119" s="280"/>
      <c r="DHS119" s="280"/>
      <c r="DHT119" s="280"/>
      <c r="DHU119" s="280"/>
      <c r="DHV119" s="280"/>
      <c r="DHW119" s="280"/>
      <c r="DHX119" s="280"/>
      <c r="DHY119" s="280"/>
      <c r="DHZ119" s="280"/>
      <c r="DIA119" s="280"/>
      <c r="DIB119" s="280"/>
      <c r="DIC119" s="280"/>
      <c r="DID119" s="280"/>
      <c r="DIE119" s="280"/>
      <c r="DIF119" s="280"/>
      <c r="DIG119" s="280"/>
      <c r="DIH119" s="280"/>
      <c r="DII119" s="280"/>
      <c r="DIJ119" s="280"/>
      <c r="DIK119" s="280"/>
      <c r="DIL119" s="280"/>
      <c r="DIM119" s="280"/>
      <c r="DIN119" s="280"/>
      <c r="DIO119" s="280"/>
      <c r="DIP119" s="280"/>
      <c r="DIQ119" s="280"/>
      <c r="DIR119" s="280"/>
      <c r="DIS119" s="280"/>
      <c r="DIT119" s="280"/>
      <c r="DIU119" s="280"/>
      <c r="DIV119" s="280"/>
      <c r="DIW119" s="280"/>
      <c r="DIX119" s="280"/>
      <c r="DIY119" s="280"/>
      <c r="DIZ119" s="280"/>
      <c r="DJA119" s="280"/>
      <c r="DJB119" s="280"/>
      <c r="DJC119" s="280"/>
      <c r="DJD119" s="280"/>
      <c r="DJE119" s="280"/>
      <c r="DJF119" s="280"/>
      <c r="DJG119" s="280"/>
      <c r="DJH119" s="280"/>
      <c r="DJI119" s="280"/>
      <c r="DJJ119" s="280"/>
      <c r="DJK119" s="280"/>
      <c r="DJL119" s="280"/>
      <c r="DJM119" s="280"/>
      <c r="DJN119" s="280"/>
      <c r="DJO119" s="280"/>
      <c r="DJP119" s="280"/>
      <c r="DJQ119" s="280"/>
      <c r="DJR119" s="280"/>
      <c r="DJS119" s="280"/>
      <c r="DJT119" s="280"/>
      <c r="DJU119" s="280"/>
      <c r="DJV119" s="280"/>
      <c r="DJW119" s="280"/>
      <c r="DJX119" s="280"/>
      <c r="DJY119" s="280"/>
      <c r="DJZ119" s="280"/>
      <c r="DKA119" s="280"/>
      <c r="DKB119" s="280"/>
      <c r="DKC119" s="280"/>
      <c r="DKD119" s="280"/>
      <c r="DKE119" s="280"/>
      <c r="DKF119" s="280"/>
      <c r="DKG119" s="280"/>
      <c r="DKH119" s="280"/>
      <c r="DKI119" s="280"/>
      <c r="DKJ119" s="280"/>
      <c r="DKK119" s="280"/>
      <c r="DKL119" s="280"/>
      <c r="DKM119" s="280"/>
      <c r="DKN119" s="280"/>
      <c r="DKO119" s="280"/>
      <c r="DKP119" s="280"/>
      <c r="DKQ119" s="280"/>
      <c r="DKR119" s="280"/>
      <c r="DKS119" s="280"/>
      <c r="DKT119" s="280"/>
      <c r="DKU119" s="280"/>
      <c r="DKV119" s="280"/>
      <c r="DKW119" s="280"/>
      <c r="DKX119" s="280"/>
      <c r="DKY119" s="280"/>
      <c r="DKZ119" s="280"/>
      <c r="DLA119" s="280"/>
      <c r="DLB119" s="280"/>
      <c r="DLC119" s="280"/>
      <c r="DLD119" s="280"/>
      <c r="DLE119" s="280"/>
      <c r="DLF119" s="280"/>
      <c r="DLG119" s="280"/>
      <c r="DLH119" s="280"/>
      <c r="DLI119" s="280"/>
      <c r="DLJ119" s="280"/>
      <c r="DLK119" s="280"/>
      <c r="DLL119" s="280"/>
      <c r="DLM119" s="280"/>
      <c r="DLN119" s="280"/>
      <c r="DLO119" s="280"/>
      <c r="DLP119" s="280"/>
      <c r="DLQ119" s="280"/>
      <c r="DLR119" s="280"/>
      <c r="DLS119" s="280"/>
      <c r="DLT119" s="280"/>
      <c r="DLU119" s="280"/>
      <c r="DLV119" s="280"/>
      <c r="DLW119" s="280"/>
      <c r="DLX119" s="280"/>
      <c r="DLY119" s="280"/>
      <c r="DLZ119" s="280"/>
      <c r="DMA119" s="280"/>
      <c r="DMB119" s="280"/>
      <c r="DMC119" s="280"/>
      <c r="DMD119" s="280"/>
      <c r="DME119" s="280"/>
      <c r="DMF119" s="280"/>
      <c r="DMG119" s="280"/>
      <c r="DMH119" s="280"/>
      <c r="DMI119" s="280"/>
      <c r="DMJ119" s="280"/>
      <c r="DMK119" s="280"/>
      <c r="DML119" s="280"/>
      <c r="DMM119" s="280"/>
      <c r="DMN119" s="280"/>
      <c r="DMO119" s="280"/>
      <c r="DMP119" s="280"/>
      <c r="DMQ119" s="280"/>
      <c r="DMR119" s="280"/>
      <c r="DMS119" s="280"/>
      <c r="DMT119" s="280"/>
      <c r="DMU119" s="280"/>
      <c r="DMV119" s="280"/>
      <c r="DMW119" s="280"/>
      <c r="DMX119" s="280"/>
      <c r="DMY119" s="280"/>
      <c r="DMZ119" s="280"/>
      <c r="DNA119" s="280"/>
      <c r="DNB119" s="280"/>
      <c r="DNC119" s="280"/>
      <c r="DND119" s="280"/>
      <c r="DNE119" s="280"/>
      <c r="DNF119" s="280"/>
      <c r="DNG119" s="280"/>
      <c r="DNH119" s="280"/>
      <c r="DNI119" s="280"/>
      <c r="DNJ119" s="280"/>
      <c r="DNK119" s="280"/>
      <c r="DNL119" s="280"/>
      <c r="DNM119" s="280"/>
      <c r="DNN119" s="280"/>
      <c r="DNO119" s="280"/>
      <c r="DNP119" s="280"/>
      <c r="DNQ119" s="280"/>
      <c r="DNR119" s="280"/>
      <c r="DNS119" s="280"/>
      <c r="DNT119" s="280"/>
      <c r="DNU119" s="280"/>
      <c r="DNV119" s="280"/>
      <c r="DNW119" s="280"/>
      <c r="DNX119" s="280"/>
      <c r="DNY119" s="280"/>
      <c r="DNZ119" s="280"/>
      <c r="DOA119" s="280"/>
      <c r="DOB119" s="280"/>
      <c r="DOC119" s="280"/>
      <c r="DOD119" s="280"/>
      <c r="DOE119" s="280"/>
      <c r="DOF119" s="280"/>
      <c r="DOG119" s="280"/>
      <c r="DOH119" s="280"/>
      <c r="DOI119" s="280"/>
      <c r="DOJ119" s="280"/>
      <c r="DOK119" s="280"/>
      <c r="DOL119" s="280"/>
      <c r="DOM119" s="280"/>
      <c r="DON119" s="280"/>
      <c r="DOO119" s="280"/>
      <c r="DOP119" s="280"/>
      <c r="DOQ119" s="280"/>
      <c r="DOR119" s="280"/>
      <c r="DOS119" s="280"/>
      <c r="DOT119" s="280"/>
      <c r="DOU119" s="280"/>
      <c r="DOV119" s="280"/>
      <c r="DOW119" s="280"/>
      <c r="DOX119" s="280"/>
      <c r="DOY119" s="280"/>
      <c r="DOZ119" s="280"/>
      <c r="DPA119" s="280"/>
      <c r="DPB119" s="280"/>
      <c r="DPC119" s="280"/>
      <c r="DPD119" s="280"/>
      <c r="DPE119" s="280"/>
      <c r="DPF119" s="280"/>
      <c r="DPG119" s="280"/>
      <c r="DPH119" s="280"/>
      <c r="DPI119" s="280"/>
      <c r="DPJ119" s="280"/>
      <c r="DPK119" s="280"/>
      <c r="DPL119" s="280"/>
      <c r="DPM119" s="280"/>
      <c r="DPN119" s="280"/>
      <c r="DPO119" s="280"/>
      <c r="DPP119" s="280"/>
      <c r="DPQ119" s="280"/>
      <c r="DPR119" s="280"/>
      <c r="DPS119" s="280"/>
      <c r="DPT119" s="280"/>
      <c r="DPU119" s="280"/>
      <c r="DPV119" s="280"/>
      <c r="DPW119" s="280"/>
      <c r="DPX119" s="280"/>
      <c r="DPY119" s="280"/>
      <c r="DPZ119" s="280"/>
      <c r="DQA119" s="280"/>
      <c r="DQB119" s="280"/>
      <c r="DQC119" s="280"/>
      <c r="DQD119" s="280"/>
      <c r="DQE119" s="280"/>
      <c r="DQF119" s="280"/>
      <c r="DQG119" s="280"/>
      <c r="DQH119" s="280"/>
      <c r="DQI119" s="280"/>
      <c r="DQJ119" s="280"/>
      <c r="DQK119" s="280"/>
      <c r="DQL119" s="280"/>
      <c r="DQM119" s="280"/>
      <c r="DQN119" s="280"/>
      <c r="DQO119" s="280"/>
      <c r="DQP119" s="280"/>
      <c r="DQQ119" s="280"/>
      <c r="DQR119" s="280"/>
      <c r="DQS119" s="280"/>
      <c r="DQT119" s="280"/>
      <c r="DQU119" s="280"/>
      <c r="DQV119" s="280"/>
      <c r="DQW119" s="280"/>
      <c r="DQX119" s="280"/>
      <c r="DQY119" s="280"/>
      <c r="DQZ119" s="280"/>
      <c r="DRA119" s="280"/>
      <c r="DRB119" s="280"/>
      <c r="DRC119" s="280"/>
      <c r="DRD119" s="280"/>
      <c r="DRE119" s="280"/>
      <c r="DRF119" s="280"/>
      <c r="DRG119" s="280"/>
      <c r="DRH119" s="280"/>
      <c r="DRI119" s="280"/>
      <c r="DRJ119" s="280"/>
      <c r="DRK119" s="280"/>
      <c r="DRL119" s="280"/>
      <c r="DRM119" s="280"/>
      <c r="DRN119" s="280"/>
      <c r="DRO119" s="280"/>
      <c r="DRP119" s="280"/>
      <c r="DRQ119" s="280"/>
      <c r="DRR119" s="280"/>
      <c r="DRS119" s="280"/>
      <c r="DRT119" s="280"/>
      <c r="DRU119" s="280"/>
      <c r="DRV119" s="280"/>
      <c r="DRW119" s="280"/>
      <c r="DRX119" s="280"/>
      <c r="DRY119" s="280"/>
      <c r="DRZ119" s="280"/>
      <c r="DSA119" s="280"/>
      <c r="DSB119" s="280"/>
      <c r="DSC119" s="280"/>
      <c r="DSD119" s="280"/>
      <c r="DSE119" s="280"/>
      <c r="DSF119" s="280"/>
      <c r="DSG119" s="280"/>
      <c r="DSH119" s="280"/>
      <c r="DSI119" s="280"/>
      <c r="DSJ119" s="280"/>
      <c r="DSK119" s="280"/>
      <c r="DSL119" s="280"/>
      <c r="DSM119" s="280"/>
      <c r="DSN119" s="280"/>
      <c r="DSO119" s="280"/>
      <c r="DSP119" s="280"/>
      <c r="DSQ119" s="280"/>
      <c r="DSR119" s="280"/>
      <c r="DSS119" s="280"/>
      <c r="DST119" s="280"/>
      <c r="DSU119" s="280"/>
      <c r="DSV119" s="280"/>
      <c r="DSW119" s="280"/>
      <c r="DSX119" s="280"/>
      <c r="DSY119" s="280"/>
      <c r="DSZ119" s="280"/>
      <c r="DTA119" s="280"/>
      <c r="DTB119" s="280"/>
      <c r="DTC119" s="280"/>
      <c r="DTD119" s="280"/>
      <c r="DTE119" s="280"/>
      <c r="DTF119" s="280"/>
      <c r="DTG119" s="280"/>
      <c r="DTH119" s="280"/>
      <c r="DTI119" s="280"/>
      <c r="DTJ119" s="280"/>
      <c r="DTK119" s="280"/>
      <c r="DTL119" s="280"/>
      <c r="DTM119" s="280"/>
      <c r="DTN119" s="280"/>
      <c r="DTO119" s="280"/>
      <c r="DTP119" s="280"/>
      <c r="DTQ119" s="280"/>
      <c r="DTR119" s="280"/>
      <c r="DTS119" s="280"/>
      <c r="DTT119" s="280"/>
      <c r="DTU119" s="280"/>
      <c r="DTV119" s="280"/>
      <c r="DTW119" s="280"/>
      <c r="DTX119" s="280"/>
      <c r="DTY119" s="280"/>
      <c r="DTZ119" s="280"/>
      <c r="DUA119" s="280"/>
      <c r="DUB119" s="280"/>
      <c r="DUC119" s="280"/>
      <c r="DUD119" s="280"/>
      <c r="DUE119" s="280"/>
      <c r="DUF119" s="280"/>
      <c r="DUG119" s="280"/>
      <c r="DUH119" s="280"/>
      <c r="DUI119" s="280"/>
      <c r="DUJ119" s="280"/>
      <c r="DUK119" s="280"/>
      <c r="DUL119" s="280"/>
      <c r="DUM119" s="280"/>
      <c r="DUN119" s="280"/>
      <c r="DUO119" s="280"/>
      <c r="DUP119" s="280"/>
      <c r="DUQ119" s="280"/>
      <c r="DUR119" s="280"/>
      <c r="DUS119" s="280"/>
      <c r="DUT119" s="280"/>
      <c r="DUU119" s="280"/>
      <c r="DUV119" s="280"/>
      <c r="DUW119" s="280"/>
      <c r="DUX119" s="280"/>
      <c r="DUY119" s="280"/>
      <c r="DUZ119" s="280"/>
      <c r="DVA119" s="280"/>
      <c r="DVB119" s="280"/>
      <c r="DVC119" s="280"/>
      <c r="DVD119" s="280"/>
      <c r="DVE119" s="280"/>
      <c r="DVF119" s="280"/>
      <c r="DVG119" s="280"/>
      <c r="DVH119" s="280"/>
      <c r="DVI119" s="280"/>
      <c r="DVJ119" s="280"/>
      <c r="DVK119" s="280"/>
      <c r="DVL119" s="280"/>
      <c r="DVM119" s="280"/>
      <c r="DVN119" s="280"/>
      <c r="DVO119" s="280"/>
      <c r="DVP119" s="280"/>
      <c r="DVQ119" s="280"/>
      <c r="DVR119" s="280"/>
      <c r="DVS119" s="280"/>
      <c r="DVT119" s="280"/>
      <c r="DVU119" s="280"/>
      <c r="DVV119" s="280"/>
      <c r="DVW119" s="280"/>
      <c r="DVX119" s="280"/>
      <c r="DVY119" s="280"/>
      <c r="DVZ119" s="280"/>
      <c r="DWA119" s="280"/>
      <c r="DWB119" s="280"/>
      <c r="DWC119" s="280"/>
      <c r="DWD119" s="280"/>
      <c r="DWE119" s="280"/>
      <c r="DWF119" s="280"/>
      <c r="DWG119" s="280"/>
      <c r="DWH119" s="280"/>
      <c r="DWI119" s="280"/>
      <c r="DWJ119" s="280"/>
      <c r="DWK119" s="280"/>
      <c r="DWL119" s="280"/>
      <c r="DWM119" s="280"/>
      <c r="DWN119" s="280"/>
      <c r="DWO119" s="280"/>
      <c r="DWP119" s="280"/>
      <c r="DWQ119" s="280"/>
      <c r="DWR119" s="280"/>
      <c r="DWS119" s="280"/>
      <c r="DWT119" s="280"/>
      <c r="DWU119" s="280"/>
      <c r="DWV119" s="280"/>
      <c r="DWW119" s="280"/>
      <c r="DWX119" s="280"/>
      <c r="DWY119" s="280"/>
      <c r="DWZ119" s="280"/>
      <c r="DXA119" s="280"/>
      <c r="DXB119" s="280"/>
      <c r="DXC119" s="280"/>
      <c r="DXD119" s="280"/>
      <c r="DXE119" s="280"/>
      <c r="DXF119" s="280"/>
      <c r="DXG119" s="280"/>
      <c r="DXH119" s="280"/>
      <c r="DXI119" s="280"/>
      <c r="DXJ119" s="280"/>
      <c r="DXK119" s="280"/>
      <c r="DXL119" s="280"/>
      <c r="DXM119" s="280"/>
      <c r="DXN119" s="280"/>
      <c r="DXO119" s="280"/>
      <c r="DXP119" s="280"/>
      <c r="DXQ119" s="280"/>
      <c r="DXR119" s="280"/>
      <c r="DXS119" s="280"/>
      <c r="DXT119" s="280"/>
      <c r="DXU119" s="280"/>
      <c r="DXV119" s="280"/>
      <c r="DXW119" s="280"/>
      <c r="DXX119" s="280"/>
      <c r="DXY119" s="280"/>
      <c r="DXZ119" s="280"/>
      <c r="DYA119" s="280"/>
      <c r="DYB119" s="280"/>
      <c r="DYC119" s="280"/>
      <c r="DYD119" s="280"/>
      <c r="DYE119" s="280"/>
      <c r="DYF119" s="280"/>
      <c r="DYG119" s="280"/>
      <c r="DYH119" s="280"/>
      <c r="DYI119" s="280"/>
      <c r="DYJ119" s="280"/>
      <c r="DYK119" s="280"/>
      <c r="DYL119" s="280"/>
      <c r="DYM119" s="280"/>
      <c r="DYN119" s="280"/>
      <c r="DYO119" s="280"/>
      <c r="DYP119" s="280"/>
      <c r="DYQ119" s="280"/>
      <c r="DYR119" s="280"/>
      <c r="DYS119" s="280"/>
      <c r="DYT119" s="280"/>
      <c r="DYU119" s="280"/>
      <c r="DYV119" s="280"/>
      <c r="DYW119" s="280"/>
      <c r="DYX119" s="280"/>
      <c r="DYY119" s="280"/>
      <c r="DYZ119" s="280"/>
      <c r="DZA119" s="280"/>
      <c r="DZB119" s="280"/>
      <c r="DZC119" s="280"/>
      <c r="DZD119" s="280"/>
      <c r="DZE119" s="280"/>
      <c r="DZF119" s="280"/>
      <c r="DZG119" s="280"/>
      <c r="DZH119" s="280"/>
      <c r="DZI119" s="280"/>
      <c r="DZJ119" s="280"/>
      <c r="DZK119" s="280"/>
      <c r="DZL119" s="280"/>
      <c r="DZM119" s="280"/>
      <c r="DZN119" s="280"/>
      <c r="DZO119" s="280"/>
      <c r="DZP119" s="280"/>
      <c r="DZQ119" s="280"/>
      <c r="DZR119" s="280"/>
      <c r="DZS119" s="280"/>
      <c r="DZT119" s="280"/>
      <c r="DZU119" s="280"/>
      <c r="DZV119" s="280"/>
      <c r="DZW119" s="280"/>
      <c r="DZX119" s="280"/>
      <c r="DZY119" s="280"/>
      <c r="DZZ119" s="280"/>
      <c r="EAA119" s="280"/>
      <c r="EAB119" s="280"/>
      <c r="EAC119" s="280"/>
      <c r="EAD119" s="280"/>
      <c r="EAE119" s="280"/>
      <c r="EAF119" s="280"/>
      <c r="EAG119" s="280"/>
      <c r="EAH119" s="280"/>
      <c r="EAI119" s="280"/>
      <c r="EAJ119" s="280"/>
      <c r="EAK119" s="280"/>
      <c r="EAL119" s="280"/>
      <c r="EAM119" s="280"/>
      <c r="EAN119" s="280"/>
      <c r="EAO119" s="280"/>
      <c r="EAP119" s="280"/>
      <c r="EAQ119" s="280"/>
      <c r="EAR119" s="280"/>
      <c r="EAS119" s="280"/>
      <c r="EAT119" s="280"/>
      <c r="EAU119" s="280"/>
      <c r="EAV119" s="280"/>
      <c r="EAW119" s="280"/>
      <c r="EAX119" s="280"/>
      <c r="EAY119" s="280"/>
      <c r="EAZ119" s="280"/>
      <c r="EBA119" s="280"/>
      <c r="EBB119" s="280"/>
      <c r="EBC119" s="280"/>
      <c r="EBD119" s="280"/>
      <c r="EBE119" s="280"/>
      <c r="EBF119" s="280"/>
      <c r="EBG119" s="280"/>
      <c r="EBH119" s="280"/>
      <c r="EBI119" s="280"/>
      <c r="EBJ119" s="280"/>
      <c r="EBK119" s="280"/>
      <c r="EBL119" s="280"/>
      <c r="EBM119" s="280"/>
      <c r="EBN119" s="280"/>
      <c r="EBO119" s="280"/>
      <c r="EBP119" s="280"/>
      <c r="EBQ119" s="280"/>
      <c r="EBR119" s="280"/>
      <c r="EBS119" s="280"/>
      <c r="EBT119" s="280"/>
      <c r="EBU119" s="280"/>
      <c r="EBV119" s="280"/>
      <c r="EBW119" s="280"/>
      <c r="EBX119" s="280"/>
      <c r="EBY119" s="280"/>
      <c r="EBZ119" s="280"/>
      <c r="ECA119" s="280"/>
      <c r="ECB119" s="280"/>
      <c r="ECC119" s="280"/>
      <c r="ECD119" s="280"/>
      <c r="ECE119" s="280"/>
      <c r="ECF119" s="280"/>
      <c r="ECG119" s="280"/>
      <c r="ECH119" s="280"/>
      <c r="ECI119" s="280"/>
      <c r="ECJ119" s="280"/>
      <c r="ECK119" s="280"/>
      <c r="ECL119" s="280"/>
      <c r="ECM119" s="280"/>
      <c r="ECN119" s="280"/>
      <c r="ECO119" s="280"/>
      <c r="ECP119" s="280"/>
      <c r="ECQ119" s="280"/>
      <c r="ECR119" s="280"/>
      <c r="ECS119" s="280"/>
      <c r="ECT119" s="280"/>
      <c r="ECU119" s="280"/>
      <c r="ECV119" s="280"/>
      <c r="ECW119" s="280"/>
      <c r="ECX119" s="280"/>
      <c r="ECY119" s="280"/>
      <c r="ECZ119" s="280"/>
      <c r="EDA119" s="280"/>
      <c r="EDB119" s="280"/>
      <c r="EDC119" s="280"/>
      <c r="EDD119" s="280"/>
      <c r="EDE119" s="280"/>
      <c r="EDF119" s="280"/>
      <c r="EDG119" s="280"/>
      <c r="EDH119" s="280"/>
      <c r="EDI119" s="280"/>
      <c r="EDJ119" s="280"/>
      <c r="EDK119" s="280"/>
      <c r="EDL119" s="280"/>
      <c r="EDM119" s="280"/>
      <c r="EDN119" s="280"/>
      <c r="EDO119" s="280"/>
      <c r="EDP119" s="280"/>
      <c r="EDQ119" s="280"/>
      <c r="EDR119" s="280"/>
      <c r="EDS119" s="280"/>
      <c r="EDT119" s="280"/>
      <c r="EDU119" s="280"/>
      <c r="EDV119" s="280"/>
      <c r="EDW119" s="280"/>
      <c r="EDX119" s="280"/>
      <c r="EDY119" s="280"/>
      <c r="EDZ119" s="280"/>
      <c r="EEA119" s="280"/>
      <c r="EEB119" s="280"/>
      <c r="EEC119" s="280"/>
      <c r="EED119" s="280"/>
      <c r="EEE119" s="280"/>
      <c r="EEF119" s="280"/>
      <c r="EEG119" s="280"/>
      <c r="EEH119" s="280"/>
      <c r="EEI119" s="280"/>
      <c r="EEJ119" s="280"/>
      <c r="EEK119" s="280"/>
      <c r="EEL119" s="280"/>
      <c r="EEM119" s="280"/>
      <c r="EEN119" s="280"/>
      <c r="EEO119" s="280"/>
      <c r="EEP119" s="280"/>
      <c r="EEQ119" s="280"/>
      <c r="EER119" s="280"/>
      <c r="EES119" s="280"/>
      <c r="EET119" s="280"/>
      <c r="EEU119" s="280"/>
      <c r="EEV119" s="280"/>
      <c r="EEW119" s="280"/>
      <c r="EEX119" s="280"/>
      <c r="EEY119" s="280"/>
      <c r="EEZ119" s="280"/>
      <c r="EFA119" s="280"/>
      <c r="EFB119" s="280"/>
      <c r="EFC119" s="280"/>
      <c r="EFD119" s="280"/>
      <c r="EFE119" s="280"/>
      <c r="EFF119" s="280"/>
      <c r="EFG119" s="280"/>
      <c r="EFH119" s="280"/>
      <c r="EFI119" s="280"/>
      <c r="EFJ119" s="280"/>
      <c r="EFK119" s="280"/>
      <c r="EFL119" s="280"/>
      <c r="EFM119" s="280"/>
      <c r="EFN119" s="280"/>
      <c r="EFO119" s="280"/>
      <c r="EFP119" s="280"/>
      <c r="EFQ119" s="280"/>
      <c r="EFR119" s="280"/>
      <c r="EFS119" s="280"/>
      <c r="EFT119" s="280"/>
      <c r="EFU119" s="280"/>
      <c r="EFV119" s="280"/>
      <c r="EFW119" s="280"/>
      <c r="EFX119" s="280"/>
      <c r="EFY119" s="280"/>
      <c r="EFZ119" s="280"/>
      <c r="EGA119" s="280"/>
      <c r="EGB119" s="280"/>
      <c r="EGC119" s="280"/>
      <c r="EGD119" s="280"/>
      <c r="EGE119" s="280"/>
      <c r="EGF119" s="280"/>
      <c r="EGG119" s="280"/>
      <c r="EGH119" s="280"/>
      <c r="EGI119" s="280"/>
      <c r="EGJ119" s="280"/>
      <c r="EGK119" s="280"/>
      <c r="EGL119" s="280"/>
      <c r="EGM119" s="280"/>
      <c r="EGN119" s="280"/>
      <c r="EGO119" s="280"/>
      <c r="EGP119" s="280"/>
      <c r="EGQ119" s="280"/>
      <c r="EGR119" s="280"/>
      <c r="EGS119" s="280"/>
      <c r="EGT119" s="280"/>
      <c r="EGU119" s="280"/>
      <c r="EGV119" s="280"/>
      <c r="EGW119" s="280"/>
      <c r="EGX119" s="280"/>
      <c r="EGY119" s="280"/>
      <c r="EGZ119" s="280"/>
      <c r="EHA119" s="280"/>
      <c r="EHB119" s="280"/>
      <c r="EHC119" s="280"/>
      <c r="EHD119" s="280"/>
      <c r="EHE119" s="280"/>
      <c r="EHF119" s="280"/>
      <c r="EHG119" s="280"/>
      <c r="EHH119" s="280"/>
      <c r="EHI119" s="280"/>
      <c r="EHJ119" s="280"/>
      <c r="EHK119" s="280"/>
      <c r="EHL119" s="280"/>
      <c r="EHM119" s="280"/>
      <c r="EHN119" s="280"/>
      <c r="EHO119" s="280"/>
      <c r="EHP119" s="280"/>
      <c r="EHQ119" s="280"/>
      <c r="EHR119" s="280"/>
      <c r="EHS119" s="280"/>
      <c r="EHT119" s="280"/>
      <c r="EHU119" s="280"/>
      <c r="EHV119" s="280"/>
      <c r="EHW119" s="280"/>
      <c r="EHX119" s="280"/>
      <c r="EHY119" s="280"/>
      <c r="EHZ119" s="280"/>
      <c r="EIA119" s="280"/>
      <c r="EIB119" s="280"/>
      <c r="EIC119" s="280"/>
      <c r="EID119" s="280"/>
      <c r="EIE119" s="280"/>
      <c r="EIF119" s="280"/>
      <c r="EIG119" s="280"/>
      <c r="EIH119" s="280"/>
      <c r="EII119" s="280"/>
      <c r="EIJ119" s="280"/>
      <c r="EIK119" s="280"/>
      <c r="EIL119" s="280"/>
      <c r="EIM119" s="280"/>
      <c r="EIN119" s="280"/>
      <c r="EIO119" s="280"/>
      <c r="EIP119" s="280"/>
      <c r="EIQ119" s="280"/>
      <c r="EIR119" s="280"/>
      <c r="EIS119" s="280"/>
      <c r="EIT119" s="280"/>
      <c r="EIU119" s="280"/>
      <c r="EIV119" s="280"/>
      <c r="EIW119" s="280"/>
      <c r="EIX119" s="280"/>
      <c r="EIY119" s="280"/>
      <c r="EIZ119" s="280"/>
      <c r="EJA119" s="280"/>
      <c r="EJB119" s="280"/>
      <c r="EJC119" s="280"/>
      <c r="EJD119" s="280"/>
      <c r="EJE119" s="280"/>
      <c r="EJF119" s="280"/>
      <c r="EJG119" s="280"/>
      <c r="EJH119" s="280"/>
      <c r="EJI119" s="280"/>
      <c r="EJJ119" s="280"/>
      <c r="EJK119" s="280"/>
      <c r="EJL119" s="280"/>
      <c r="EJM119" s="280"/>
      <c r="EJN119" s="280"/>
      <c r="EJO119" s="280"/>
      <c r="EJP119" s="280"/>
      <c r="EJQ119" s="280"/>
      <c r="EJR119" s="280"/>
      <c r="EJS119" s="280"/>
      <c r="EJT119" s="280"/>
      <c r="EJU119" s="280"/>
      <c r="EJV119" s="280"/>
      <c r="EJW119" s="280"/>
      <c r="EJX119" s="280"/>
      <c r="EJY119" s="280"/>
      <c r="EJZ119" s="280"/>
      <c r="EKA119" s="280"/>
      <c r="EKB119" s="280"/>
      <c r="EKC119" s="280"/>
      <c r="EKD119" s="280"/>
      <c r="EKE119" s="280"/>
      <c r="EKF119" s="280"/>
      <c r="EKG119" s="280"/>
      <c r="EKH119" s="280"/>
      <c r="EKI119" s="280"/>
      <c r="EKJ119" s="280"/>
      <c r="EKK119" s="280"/>
      <c r="EKL119" s="280"/>
      <c r="EKM119" s="280"/>
      <c r="EKN119" s="280"/>
      <c r="EKO119" s="280"/>
      <c r="EKP119" s="280"/>
      <c r="EKQ119" s="280"/>
      <c r="EKR119" s="280"/>
      <c r="EKS119" s="280"/>
      <c r="EKT119" s="280"/>
      <c r="EKU119" s="280"/>
      <c r="EKV119" s="280"/>
      <c r="EKW119" s="280"/>
      <c r="EKX119" s="280"/>
      <c r="EKY119" s="280"/>
      <c r="EKZ119" s="280"/>
      <c r="ELA119" s="280"/>
      <c r="ELB119" s="280"/>
      <c r="ELC119" s="280"/>
      <c r="ELD119" s="280"/>
      <c r="ELE119" s="280"/>
      <c r="ELF119" s="280"/>
      <c r="ELG119" s="280"/>
      <c r="ELH119" s="280"/>
      <c r="ELI119" s="280"/>
      <c r="ELJ119" s="280"/>
      <c r="ELK119" s="280"/>
      <c r="ELL119" s="280"/>
      <c r="ELM119" s="280"/>
      <c r="ELN119" s="280"/>
      <c r="ELO119" s="280"/>
      <c r="ELP119" s="280"/>
      <c r="ELQ119" s="280"/>
      <c r="ELR119" s="280"/>
      <c r="ELS119" s="280"/>
      <c r="ELT119" s="280"/>
      <c r="ELU119" s="280"/>
      <c r="ELV119" s="280"/>
      <c r="ELW119" s="280"/>
      <c r="ELX119" s="280"/>
      <c r="ELY119" s="280"/>
      <c r="ELZ119" s="280"/>
      <c r="EMA119" s="280"/>
      <c r="EMB119" s="280"/>
      <c r="EMC119" s="280"/>
      <c r="EMD119" s="280"/>
      <c r="EME119" s="280"/>
      <c r="EMF119" s="280"/>
      <c r="EMG119" s="280"/>
      <c r="EMH119" s="280"/>
      <c r="EMI119" s="280"/>
      <c r="EMJ119" s="280"/>
      <c r="EMK119" s="280"/>
      <c r="EML119" s="280"/>
      <c r="EMM119" s="280"/>
      <c r="EMN119" s="280"/>
      <c r="EMO119" s="280"/>
      <c r="EMP119" s="280"/>
      <c r="EMQ119" s="280"/>
      <c r="EMR119" s="280"/>
      <c r="EMS119" s="280"/>
      <c r="EMT119" s="280"/>
      <c r="EMU119" s="280"/>
      <c r="EMV119" s="280"/>
      <c r="EMW119" s="280"/>
      <c r="EMX119" s="280"/>
      <c r="EMY119" s="280"/>
      <c r="EMZ119" s="280"/>
      <c r="ENA119" s="280"/>
      <c r="ENB119" s="280"/>
      <c r="ENC119" s="280"/>
      <c r="END119" s="280"/>
      <c r="ENE119" s="280"/>
      <c r="ENF119" s="280"/>
      <c r="ENG119" s="280"/>
      <c r="ENH119" s="280"/>
      <c r="ENI119" s="280"/>
      <c r="ENJ119" s="280"/>
      <c r="ENK119" s="280"/>
      <c r="ENL119" s="280"/>
      <c r="ENM119" s="280"/>
      <c r="ENN119" s="280"/>
      <c r="ENO119" s="280"/>
      <c r="ENP119" s="280"/>
      <c r="ENQ119" s="280"/>
      <c r="ENR119" s="280"/>
      <c r="ENS119" s="280"/>
      <c r="ENT119" s="280"/>
      <c r="ENU119" s="280"/>
      <c r="ENV119" s="280"/>
      <c r="ENW119" s="280"/>
      <c r="ENX119" s="280"/>
      <c r="ENY119" s="280"/>
      <c r="ENZ119" s="280"/>
      <c r="EOA119" s="280"/>
      <c r="EOB119" s="280"/>
      <c r="EOC119" s="280"/>
      <c r="EOD119" s="280"/>
      <c r="EOE119" s="280"/>
      <c r="EOF119" s="280"/>
      <c r="EOG119" s="280"/>
      <c r="EOH119" s="280"/>
      <c r="EOI119" s="280"/>
      <c r="EOJ119" s="280"/>
      <c r="EOK119" s="280"/>
      <c r="EOL119" s="280"/>
      <c r="EOM119" s="280"/>
      <c r="EON119" s="280"/>
      <c r="EOO119" s="280"/>
      <c r="EOP119" s="280"/>
      <c r="EOQ119" s="280"/>
      <c r="EOR119" s="280"/>
      <c r="EOS119" s="280"/>
      <c r="EOT119" s="280"/>
      <c r="EOU119" s="280"/>
      <c r="EOV119" s="280"/>
      <c r="EOW119" s="280"/>
      <c r="EOX119" s="280"/>
      <c r="EOY119" s="280"/>
      <c r="EOZ119" s="280"/>
      <c r="EPA119" s="280"/>
      <c r="EPB119" s="280"/>
      <c r="EPC119" s="280"/>
      <c r="EPD119" s="280"/>
      <c r="EPE119" s="280"/>
      <c r="EPF119" s="280"/>
      <c r="EPG119" s="280"/>
      <c r="EPH119" s="280"/>
      <c r="EPI119" s="280"/>
      <c r="EPJ119" s="280"/>
      <c r="EPK119" s="280"/>
      <c r="EPL119" s="280"/>
      <c r="EPM119" s="280"/>
      <c r="EPN119" s="280"/>
      <c r="EPO119" s="280"/>
      <c r="EPP119" s="280"/>
      <c r="EPQ119" s="280"/>
      <c r="EPR119" s="280"/>
      <c r="EPS119" s="280"/>
      <c r="EPT119" s="280"/>
      <c r="EPU119" s="280"/>
      <c r="EPV119" s="280"/>
      <c r="EPW119" s="280"/>
      <c r="EPX119" s="280"/>
      <c r="EPY119" s="280"/>
      <c r="EPZ119" s="280"/>
      <c r="EQA119" s="280"/>
      <c r="EQB119" s="280"/>
      <c r="EQC119" s="280"/>
      <c r="EQD119" s="280"/>
      <c r="EQE119" s="280"/>
      <c r="EQF119" s="280"/>
      <c r="EQG119" s="280"/>
      <c r="EQH119" s="280"/>
      <c r="EQI119" s="280"/>
      <c r="EQJ119" s="280"/>
      <c r="EQK119" s="280"/>
      <c r="EQL119" s="280"/>
      <c r="EQM119" s="280"/>
      <c r="EQN119" s="280"/>
      <c r="EQO119" s="280"/>
      <c r="EQP119" s="280"/>
      <c r="EQQ119" s="280"/>
      <c r="EQR119" s="280"/>
      <c r="EQS119" s="280"/>
      <c r="EQT119" s="280"/>
      <c r="EQU119" s="280"/>
      <c r="EQV119" s="280"/>
      <c r="EQW119" s="280"/>
      <c r="EQX119" s="280"/>
      <c r="EQY119" s="280"/>
      <c r="EQZ119" s="280"/>
      <c r="ERA119" s="280"/>
      <c r="ERB119" s="280"/>
      <c r="ERC119" s="280"/>
      <c r="ERD119" s="280"/>
      <c r="ERE119" s="280"/>
      <c r="ERF119" s="280"/>
      <c r="ERG119" s="280"/>
      <c r="ERH119" s="280"/>
      <c r="ERI119" s="280"/>
      <c r="ERJ119" s="280"/>
      <c r="ERK119" s="280"/>
      <c r="ERL119" s="280"/>
      <c r="ERM119" s="280"/>
      <c r="ERN119" s="280"/>
      <c r="ERO119" s="280"/>
      <c r="ERP119" s="280"/>
      <c r="ERQ119" s="280"/>
      <c r="ERR119" s="280"/>
      <c r="ERS119" s="280"/>
      <c r="ERT119" s="280"/>
      <c r="ERU119" s="280"/>
      <c r="ERV119" s="280"/>
      <c r="ERW119" s="280"/>
      <c r="ERX119" s="280"/>
      <c r="ERY119" s="280"/>
      <c r="ERZ119" s="280"/>
      <c r="ESA119" s="280"/>
      <c r="ESB119" s="280"/>
      <c r="ESC119" s="280"/>
      <c r="ESD119" s="280"/>
      <c r="ESE119" s="280"/>
      <c r="ESF119" s="280"/>
      <c r="ESG119" s="280"/>
      <c r="ESH119" s="280"/>
      <c r="ESI119" s="280"/>
      <c r="ESJ119" s="280"/>
      <c r="ESK119" s="280"/>
      <c r="ESL119" s="280"/>
      <c r="ESM119" s="280"/>
      <c r="ESN119" s="280"/>
      <c r="ESO119" s="280"/>
      <c r="ESP119" s="280"/>
      <c r="ESQ119" s="280"/>
      <c r="ESR119" s="280"/>
      <c r="ESS119" s="280"/>
      <c r="EST119" s="280"/>
      <c r="ESU119" s="280"/>
      <c r="ESV119" s="280"/>
      <c r="ESW119" s="280"/>
      <c r="ESX119" s="280"/>
      <c r="ESY119" s="280"/>
      <c r="ESZ119" s="280"/>
      <c r="ETA119" s="280"/>
      <c r="ETB119" s="280"/>
      <c r="ETC119" s="280"/>
      <c r="ETD119" s="280"/>
      <c r="ETE119" s="280"/>
      <c r="ETF119" s="280"/>
      <c r="ETG119" s="280"/>
      <c r="ETH119" s="280"/>
      <c r="ETI119" s="280"/>
      <c r="ETJ119" s="280"/>
      <c r="ETK119" s="280"/>
      <c r="ETL119" s="280"/>
      <c r="ETM119" s="280"/>
      <c r="ETN119" s="280"/>
      <c r="ETO119" s="280"/>
      <c r="ETP119" s="280"/>
      <c r="ETQ119" s="280"/>
      <c r="ETR119" s="280"/>
      <c r="ETS119" s="280"/>
      <c r="ETT119" s="280"/>
      <c r="ETU119" s="280"/>
      <c r="ETV119" s="280"/>
      <c r="ETW119" s="280"/>
      <c r="ETX119" s="280"/>
      <c r="ETY119" s="280"/>
      <c r="ETZ119" s="280"/>
      <c r="EUA119" s="280"/>
      <c r="EUB119" s="280"/>
      <c r="EUC119" s="280"/>
      <c r="EUD119" s="280"/>
      <c r="EUE119" s="280"/>
      <c r="EUF119" s="280"/>
      <c r="EUG119" s="280"/>
      <c r="EUH119" s="280"/>
      <c r="EUI119" s="280"/>
      <c r="EUJ119" s="280"/>
      <c r="EUK119" s="280"/>
      <c r="EUL119" s="280"/>
      <c r="EUM119" s="280"/>
      <c r="EUN119" s="280"/>
      <c r="EUO119" s="280"/>
      <c r="EUP119" s="280"/>
      <c r="EUQ119" s="280"/>
      <c r="EUR119" s="280"/>
      <c r="EUS119" s="280"/>
      <c r="EUT119" s="280"/>
      <c r="EUU119" s="280"/>
      <c r="EUV119" s="280"/>
      <c r="EUW119" s="280"/>
      <c r="EUX119" s="280"/>
      <c r="EUY119" s="280"/>
      <c r="EUZ119" s="280"/>
      <c r="EVA119" s="280"/>
      <c r="EVB119" s="280"/>
      <c r="EVC119" s="280"/>
      <c r="EVD119" s="280"/>
      <c r="EVE119" s="280"/>
      <c r="EVF119" s="280"/>
      <c r="EVG119" s="280"/>
      <c r="EVH119" s="280"/>
      <c r="EVI119" s="280"/>
      <c r="EVJ119" s="280"/>
      <c r="EVK119" s="280"/>
      <c r="EVL119" s="280"/>
      <c r="EVM119" s="280"/>
      <c r="EVN119" s="280"/>
      <c r="EVO119" s="280"/>
      <c r="EVP119" s="280"/>
      <c r="EVQ119" s="280"/>
      <c r="EVR119" s="280"/>
      <c r="EVS119" s="280"/>
      <c r="EVT119" s="280"/>
      <c r="EVU119" s="280"/>
      <c r="EVV119" s="280"/>
      <c r="EVW119" s="280"/>
      <c r="EVX119" s="280"/>
      <c r="EVY119" s="280"/>
      <c r="EVZ119" s="280"/>
      <c r="EWA119" s="280"/>
      <c r="EWB119" s="280"/>
      <c r="EWC119" s="280"/>
      <c r="EWD119" s="280"/>
      <c r="EWE119" s="280"/>
      <c r="EWF119" s="280"/>
      <c r="EWG119" s="280"/>
      <c r="EWH119" s="280"/>
      <c r="EWI119" s="280"/>
      <c r="EWJ119" s="280"/>
      <c r="EWK119" s="280"/>
      <c r="EWL119" s="280"/>
      <c r="EWM119" s="280"/>
      <c r="EWN119" s="280"/>
      <c r="EWO119" s="280"/>
      <c r="EWP119" s="280"/>
      <c r="EWQ119" s="280"/>
      <c r="EWR119" s="280"/>
      <c r="EWS119" s="280"/>
      <c r="EWT119" s="280"/>
      <c r="EWU119" s="280"/>
      <c r="EWV119" s="280"/>
      <c r="EWW119" s="280"/>
      <c r="EWX119" s="280"/>
      <c r="EWY119" s="280"/>
      <c r="EWZ119" s="280"/>
      <c r="EXA119" s="280"/>
      <c r="EXB119" s="280"/>
      <c r="EXC119" s="280"/>
      <c r="EXD119" s="280"/>
      <c r="EXE119" s="280"/>
      <c r="EXF119" s="280"/>
      <c r="EXG119" s="280"/>
      <c r="EXH119" s="280"/>
      <c r="EXI119" s="280"/>
      <c r="EXJ119" s="280"/>
      <c r="EXK119" s="280"/>
      <c r="EXL119" s="280"/>
      <c r="EXM119" s="280"/>
      <c r="EXN119" s="280"/>
      <c r="EXO119" s="280"/>
      <c r="EXP119" s="280"/>
      <c r="EXQ119" s="280"/>
      <c r="EXR119" s="280"/>
      <c r="EXS119" s="280"/>
      <c r="EXT119" s="280"/>
      <c r="EXU119" s="280"/>
      <c r="EXV119" s="280"/>
      <c r="EXW119" s="280"/>
      <c r="EXX119" s="280"/>
      <c r="EXY119" s="280"/>
      <c r="EXZ119" s="280"/>
      <c r="EYA119" s="280"/>
      <c r="EYB119" s="280"/>
      <c r="EYC119" s="280"/>
      <c r="EYD119" s="280"/>
      <c r="EYE119" s="280"/>
      <c r="EYF119" s="280"/>
      <c r="EYG119" s="280"/>
      <c r="EYH119" s="280"/>
      <c r="EYI119" s="280"/>
      <c r="EYJ119" s="280"/>
      <c r="EYK119" s="280"/>
      <c r="EYL119" s="280"/>
      <c r="EYM119" s="280"/>
      <c r="EYN119" s="280"/>
      <c r="EYO119" s="280"/>
      <c r="EYP119" s="280"/>
      <c r="EYQ119" s="280"/>
      <c r="EYR119" s="280"/>
      <c r="EYS119" s="280"/>
      <c r="EYT119" s="280"/>
      <c r="EYU119" s="280"/>
      <c r="EYV119" s="280"/>
      <c r="EYW119" s="280"/>
      <c r="EYX119" s="280"/>
      <c r="EYY119" s="280"/>
      <c r="EYZ119" s="280"/>
      <c r="EZA119" s="280"/>
      <c r="EZB119" s="280"/>
      <c r="EZC119" s="280"/>
      <c r="EZD119" s="280"/>
      <c r="EZE119" s="280"/>
      <c r="EZF119" s="280"/>
      <c r="EZG119" s="280"/>
      <c r="EZH119" s="280"/>
      <c r="EZI119" s="280"/>
      <c r="EZJ119" s="280"/>
      <c r="EZK119" s="280"/>
      <c r="EZL119" s="280"/>
      <c r="EZM119" s="280"/>
      <c r="EZN119" s="280"/>
      <c r="EZO119" s="280"/>
      <c r="EZP119" s="280"/>
      <c r="EZQ119" s="280"/>
      <c r="EZR119" s="280"/>
      <c r="EZS119" s="280"/>
      <c r="EZT119" s="280"/>
      <c r="EZU119" s="280"/>
      <c r="EZV119" s="280"/>
      <c r="EZW119" s="280"/>
      <c r="EZX119" s="280"/>
      <c r="EZY119" s="280"/>
      <c r="EZZ119" s="280"/>
      <c r="FAA119" s="280"/>
      <c r="FAB119" s="280"/>
      <c r="FAC119" s="280"/>
      <c r="FAD119" s="280"/>
      <c r="FAE119" s="280"/>
      <c r="FAF119" s="280"/>
      <c r="FAG119" s="280"/>
      <c r="FAH119" s="280"/>
      <c r="FAI119" s="280"/>
      <c r="FAJ119" s="280"/>
      <c r="FAK119" s="280"/>
      <c r="FAL119" s="280"/>
      <c r="FAM119" s="280"/>
      <c r="FAN119" s="280"/>
      <c r="FAO119" s="280"/>
      <c r="FAP119" s="280"/>
      <c r="FAQ119" s="280"/>
      <c r="FAR119" s="280"/>
      <c r="FAS119" s="280"/>
      <c r="FAT119" s="280"/>
      <c r="FAU119" s="280"/>
      <c r="FAV119" s="280"/>
      <c r="FAW119" s="280"/>
      <c r="FAX119" s="280"/>
      <c r="FAY119" s="280"/>
      <c r="FAZ119" s="280"/>
      <c r="FBA119" s="280"/>
      <c r="FBB119" s="280"/>
      <c r="FBC119" s="280"/>
      <c r="FBD119" s="280"/>
      <c r="FBE119" s="280"/>
      <c r="FBF119" s="280"/>
      <c r="FBG119" s="280"/>
      <c r="FBH119" s="280"/>
      <c r="FBI119" s="280"/>
      <c r="FBJ119" s="280"/>
      <c r="FBK119" s="280"/>
      <c r="FBL119" s="280"/>
      <c r="FBM119" s="280"/>
      <c r="FBN119" s="280"/>
      <c r="FBO119" s="280"/>
      <c r="FBP119" s="280"/>
      <c r="FBQ119" s="280"/>
      <c r="FBR119" s="280"/>
      <c r="FBS119" s="280"/>
      <c r="FBT119" s="280"/>
      <c r="FBU119" s="280"/>
      <c r="FBV119" s="280"/>
      <c r="FBW119" s="280"/>
      <c r="FBX119" s="280"/>
      <c r="FBY119" s="280"/>
      <c r="FBZ119" s="280"/>
      <c r="FCA119" s="280"/>
      <c r="FCB119" s="280"/>
      <c r="FCC119" s="280"/>
      <c r="FCD119" s="280"/>
      <c r="FCE119" s="280"/>
      <c r="FCF119" s="280"/>
      <c r="FCG119" s="280"/>
      <c r="FCH119" s="280"/>
      <c r="FCI119" s="280"/>
      <c r="FCJ119" s="280"/>
      <c r="FCK119" s="280"/>
      <c r="FCL119" s="280"/>
      <c r="FCM119" s="280"/>
      <c r="FCN119" s="280"/>
      <c r="FCO119" s="280"/>
      <c r="FCP119" s="280"/>
      <c r="FCQ119" s="280"/>
      <c r="FCR119" s="280"/>
      <c r="FCS119" s="280"/>
      <c r="FCT119" s="280"/>
      <c r="FCU119" s="280"/>
      <c r="FCV119" s="280"/>
      <c r="FCW119" s="280"/>
      <c r="FCX119" s="280"/>
      <c r="FCY119" s="280"/>
      <c r="FCZ119" s="280"/>
      <c r="FDA119" s="280"/>
      <c r="FDB119" s="280"/>
      <c r="FDC119" s="280"/>
      <c r="FDD119" s="280"/>
      <c r="FDE119" s="280"/>
      <c r="FDF119" s="280"/>
      <c r="FDG119" s="280"/>
      <c r="FDH119" s="280"/>
      <c r="FDI119" s="280"/>
      <c r="FDJ119" s="280"/>
      <c r="FDK119" s="280"/>
      <c r="FDL119" s="280"/>
      <c r="FDM119" s="280"/>
      <c r="FDN119" s="280"/>
      <c r="FDO119" s="280"/>
      <c r="FDP119" s="280"/>
      <c r="FDQ119" s="280"/>
      <c r="FDR119" s="280"/>
      <c r="FDS119" s="280"/>
      <c r="FDT119" s="280"/>
      <c r="FDU119" s="280"/>
      <c r="FDV119" s="280"/>
      <c r="FDW119" s="280"/>
      <c r="FDX119" s="280"/>
      <c r="FDY119" s="280"/>
      <c r="FDZ119" s="280"/>
      <c r="FEA119" s="280"/>
      <c r="FEB119" s="280"/>
      <c r="FEC119" s="280"/>
      <c r="FED119" s="280"/>
      <c r="FEE119" s="280"/>
      <c r="FEF119" s="280"/>
      <c r="FEG119" s="280"/>
      <c r="FEH119" s="280"/>
      <c r="FEI119" s="280"/>
      <c r="FEJ119" s="280"/>
      <c r="FEK119" s="280"/>
      <c r="FEL119" s="280"/>
      <c r="FEM119" s="280"/>
      <c r="FEN119" s="280"/>
      <c r="FEO119" s="280"/>
      <c r="FEP119" s="280"/>
      <c r="FEQ119" s="280"/>
      <c r="FER119" s="280"/>
      <c r="FES119" s="280"/>
      <c r="FET119" s="280"/>
      <c r="FEU119" s="280"/>
      <c r="FEV119" s="280"/>
      <c r="FEW119" s="280"/>
      <c r="FEX119" s="280"/>
      <c r="FEY119" s="280"/>
      <c r="FEZ119" s="280"/>
      <c r="FFA119" s="280"/>
      <c r="FFB119" s="280"/>
      <c r="FFC119" s="280"/>
      <c r="FFD119" s="280"/>
      <c r="FFE119" s="280"/>
      <c r="FFF119" s="280"/>
      <c r="FFG119" s="280"/>
      <c r="FFH119" s="280"/>
      <c r="FFI119" s="280"/>
      <c r="FFJ119" s="280"/>
      <c r="FFK119" s="280"/>
      <c r="FFL119" s="280"/>
      <c r="FFM119" s="280"/>
      <c r="FFN119" s="280"/>
      <c r="FFO119" s="280"/>
      <c r="FFP119" s="280"/>
      <c r="FFQ119" s="280"/>
      <c r="FFR119" s="280"/>
      <c r="FFS119" s="280"/>
      <c r="FFT119" s="280"/>
      <c r="FFU119" s="280"/>
      <c r="FFV119" s="280"/>
      <c r="FFW119" s="280"/>
      <c r="FFX119" s="280"/>
      <c r="FFY119" s="280"/>
      <c r="FFZ119" s="280"/>
      <c r="FGA119" s="280"/>
      <c r="FGB119" s="280"/>
      <c r="FGC119" s="280"/>
      <c r="FGD119" s="280"/>
      <c r="FGE119" s="280"/>
      <c r="FGF119" s="280"/>
      <c r="FGG119" s="280"/>
      <c r="FGH119" s="280"/>
      <c r="FGI119" s="280"/>
      <c r="FGJ119" s="280"/>
      <c r="FGK119" s="280"/>
      <c r="FGL119" s="280"/>
      <c r="FGM119" s="280"/>
      <c r="FGN119" s="280"/>
      <c r="FGO119" s="280"/>
      <c r="FGP119" s="280"/>
      <c r="FGQ119" s="280"/>
      <c r="FGR119" s="280"/>
      <c r="FGS119" s="280"/>
      <c r="FGT119" s="280"/>
      <c r="FGU119" s="280"/>
      <c r="FGV119" s="280"/>
      <c r="FGW119" s="280"/>
      <c r="FGX119" s="280"/>
      <c r="FGY119" s="280"/>
      <c r="FGZ119" s="280"/>
      <c r="FHA119" s="280"/>
      <c r="FHB119" s="280"/>
      <c r="FHC119" s="280"/>
      <c r="FHD119" s="280"/>
      <c r="FHE119" s="280"/>
      <c r="FHF119" s="280"/>
      <c r="FHG119" s="280"/>
      <c r="FHH119" s="280"/>
      <c r="FHI119" s="280"/>
      <c r="FHJ119" s="280"/>
      <c r="FHK119" s="280"/>
      <c r="FHL119" s="280"/>
      <c r="FHM119" s="280"/>
      <c r="FHN119" s="280"/>
      <c r="FHO119" s="280"/>
      <c r="FHP119" s="280"/>
      <c r="FHQ119" s="280"/>
      <c r="FHR119" s="280"/>
      <c r="FHS119" s="280"/>
      <c r="FHT119" s="280"/>
      <c r="FHU119" s="280"/>
      <c r="FHV119" s="280"/>
      <c r="FHW119" s="280"/>
      <c r="FHX119" s="280"/>
      <c r="FHY119" s="280"/>
      <c r="FHZ119" s="280"/>
      <c r="FIA119" s="280"/>
      <c r="FIB119" s="280"/>
      <c r="FIC119" s="280"/>
      <c r="FID119" s="280"/>
      <c r="FIE119" s="280"/>
      <c r="FIF119" s="280"/>
      <c r="FIG119" s="280"/>
      <c r="FIH119" s="280"/>
      <c r="FII119" s="280"/>
      <c r="FIJ119" s="280"/>
      <c r="FIK119" s="280"/>
      <c r="FIL119" s="280"/>
      <c r="FIM119" s="280"/>
      <c r="FIN119" s="280"/>
      <c r="FIO119" s="280"/>
      <c r="FIP119" s="280"/>
      <c r="FIQ119" s="280"/>
      <c r="FIR119" s="280"/>
      <c r="FIS119" s="280"/>
      <c r="FIT119" s="280"/>
      <c r="FIU119" s="280"/>
      <c r="FIV119" s="280"/>
      <c r="FIW119" s="280"/>
      <c r="FIX119" s="280"/>
      <c r="FIY119" s="280"/>
      <c r="FIZ119" s="280"/>
      <c r="FJA119" s="280"/>
      <c r="FJB119" s="280"/>
      <c r="FJC119" s="280"/>
      <c r="FJD119" s="280"/>
      <c r="FJE119" s="280"/>
      <c r="FJF119" s="280"/>
      <c r="FJG119" s="280"/>
      <c r="FJH119" s="280"/>
      <c r="FJI119" s="280"/>
      <c r="FJJ119" s="280"/>
      <c r="FJK119" s="280"/>
      <c r="FJL119" s="280"/>
      <c r="FJM119" s="280"/>
      <c r="FJN119" s="280"/>
      <c r="FJO119" s="280"/>
      <c r="FJP119" s="280"/>
      <c r="FJQ119" s="280"/>
      <c r="FJR119" s="280"/>
      <c r="FJS119" s="280"/>
      <c r="FJT119" s="280"/>
      <c r="FJU119" s="280"/>
      <c r="FJV119" s="280"/>
      <c r="FJW119" s="280"/>
      <c r="FJX119" s="280"/>
      <c r="FJY119" s="280"/>
      <c r="FJZ119" s="280"/>
      <c r="FKA119" s="280"/>
      <c r="FKB119" s="280"/>
      <c r="FKC119" s="280"/>
      <c r="FKD119" s="280"/>
      <c r="FKE119" s="280"/>
      <c r="FKF119" s="280"/>
      <c r="FKG119" s="280"/>
      <c r="FKH119" s="280"/>
      <c r="FKI119" s="280"/>
      <c r="FKJ119" s="280"/>
      <c r="FKK119" s="280"/>
      <c r="FKL119" s="280"/>
      <c r="FKM119" s="280"/>
      <c r="FKN119" s="280"/>
      <c r="FKO119" s="280"/>
      <c r="FKP119" s="280"/>
      <c r="FKQ119" s="280"/>
      <c r="FKR119" s="280"/>
      <c r="FKS119" s="280"/>
      <c r="FKT119" s="280"/>
      <c r="FKU119" s="280"/>
      <c r="FKV119" s="280"/>
      <c r="FKW119" s="280"/>
      <c r="FKX119" s="280"/>
      <c r="FKY119" s="280"/>
      <c r="FKZ119" s="280"/>
      <c r="FLA119" s="280"/>
      <c r="FLB119" s="280"/>
      <c r="FLC119" s="280"/>
      <c r="FLD119" s="280"/>
      <c r="FLE119" s="280"/>
      <c r="FLF119" s="280"/>
      <c r="FLG119" s="280"/>
      <c r="FLH119" s="280"/>
      <c r="FLI119" s="280"/>
      <c r="FLJ119" s="280"/>
      <c r="FLK119" s="280"/>
      <c r="FLL119" s="280"/>
      <c r="FLM119" s="280"/>
      <c r="FLN119" s="280"/>
      <c r="FLO119" s="280"/>
      <c r="FLP119" s="280"/>
      <c r="FLQ119" s="280"/>
      <c r="FLR119" s="280"/>
      <c r="FLS119" s="280"/>
      <c r="FLT119" s="280"/>
      <c r="FLU119" s="280"/>
      <c r="FLV119" s="280"/>
      <c r="FLW119" s="280"/>
      <c r="FLX119" s="280"/>
      <c r="FLY119" s="280"/>
      <c r="FLZ119" s="280"/>
      <c r="FMA119" s="280"/>
      <c r="FMB119" s="280"/>
      <c r="FMC119" s="280"/>
      <c r="FMD119" s="280"/>
      <c r="FME119" s="280"/>
      <c r="FMF119" s="280"/>
      <c r="FMG119" s="280"/>
      <c r="FMH119" s="280"/>
      <c r="FMI119" s="280"/>
      <c r="FMJ119" s="280"/>
      <c r="FMK119" s="280"/>
      <c r="FML119" s="280"/>
      <c r="FMM119" s="280"/>
      <c r="FMN119" s="280"/>
      <c r="FMO119" s="280"/>
      <c r="FMP119" s="280"/>
      <c r="FMQ119" s="280"/>
      <c r="FMR119" s="280"/>
      <c r="FMS119" s="280"/>
      <c r="FMT119" s="280"/>
      <c r="FMU119" s="280"/>
      <c r="FMV119" s="280"/>
      <c r="FMW119" s="280"/>
      <c r="FMX119" s="280"/>
      <c r="FMY119" s="280"/>
      <c r="FMZ119" s="280"/>
      <c r="FNA119" s="280"/>
      <c r="FNB119" s="280"/>
      <c r="FNC119" s="280"/>
      <c r="FND119" s="280"/>
      <c r="FNE119" s="280"/>
      <c r="FNF119" s="280"/>
      <c r="FNG119" s="280"/>
      <c r="FNH119" s="280"/>
      <c r="FNI119" s="280"/>
      <c r="FNJ119" s="280"/>
      <c r="FNK119" s="280"/>
      <c r="FNL119" s="280"/>
      <c r="FNM119" s="280"/>
      <c r="FNN119" s="280"/>
      <c r="FNO119" s="280"/>
      <c r="FNP119" s="280"/>
      <c r="FNQ119" s="280"/>
      <c r="FNR119" s="280"/>
      <c r="FNS119" s="280"/>
      <c r="FNT119" s="280"/>
      <c r="FNU119" s="280"/>
      <c r="FNV119" s="280"/>
      <c r="FNW119" s="280"/>
      <c r="FNX119" s="280"/>
      <c r="FNY119" s="280"/>
      <c r="FNZ119" s="280"/>
      <c r="FOA119" s="280"/>
      <c r="FOB119" s="280"/>
      <c r="FOC119" s="280"/>
      <c r="FOD119" s="280"/>
      <c r="FOE119" s="280"/>
      <c r="FOF119" s="280"/>
      <c r="FOG119" s="280"/>
      <c r="FOH119" s="280"/>
      <c r="FOI119" s="280"/>
      <c r="FOJ119" s="280"/>
      <c r="FOK119" s="280"/>
      <c r="FOL119" s="280"/>
      <c r="FOM119" s="280"/>
      <c r="FON119" s="280"/>
      <c r="FOO119" s="280"/>
      <c r="FOP119" s="280"/>
      <c r="FOQ119" s="280"/>
      <c r="FOR119" s="280"/>
      <c r="FOS119" s="280"/>
      <c r="FOT119" s="280"/>
      <c r="FOU119" s="280"/>
      <c r="FOV119" s="280"/>
      <c r="FOW119" s="280"/>
      <c r="FOX119" s="280"/>
      <c r="FOY119" s="280"/>
      <c r="FOZ119" s="280"/>
      <c r="FPA119" s="280"/>
      <c r="FPB119" s="280"/>
      <c r="FPC119" s="280"/>
      <c r="FPD119" s="280"/>
      <c r="FPE119" s="280"/>
      <c r="FPF119" s="280"/>
      <c r="FPG119" s="280"/>
      <c r="FPH119" s="280"/>
      <c r="FPI119" s="280"/>
      <c r="FPJ119" s="280"/>
      <c r="FPK119" s="280"/>
      <c r="FPL119" s="280"/>
      <c r="FPM119" s="280"/>
      <c r="FPN119" s="280"/>
      <c r="FPO119" s="280"/>
      <c r="FPP119" s="280"/>
      <c r="FPQ119" s="280"/>
      <c r="FPR119" s="280"/>
      <c r="FPS119" s="280"/>
      <c r="FPT119" s="280"/>
      <c r="FPU119" s="280"/>
      <c r="FPV119" s="280"/>
      <c r="FPW119" s="280"/>
      <c r="FPX119" s="280"/>
      <c r="FPY119" s="280"/>
      <c r="FPZ119" s="280"/>
      <c r="FQA119" s="280"/>
      <c r="FQB119" s="280"/>
      <c r="FQC119" s="280"/>
      <c r="FQD119" s="280"/>
      <c r="FQE119" s="280"/>
      <c r="FQF119" s="280"/>
      <c r="FQG119" s="280"/>
      <c r="FQH119" s="280"/>
      <c r="FQI119" s="280"/>
      <c r="FQJ119" s="280"/>
      <c r="FQK119" s="280"/>
      <c r="FQL119" s="280"/>
      <c r="FQM119" s="280"/>
      <c r="FQN119" s="280"/>
      <c r="FQO119" s="280"/>
      <c r="FQP119" s="280"/>
      <c r="FQQ119" s="280"/>
      <c r="FQR119" s="280"/>
      <c r="FQS119" s="280"/>
      <c r="FQT119" s="280"/>
      <c r="FQU119" s="280"/>
      <c r="FQV119" s="280"/>
      <c r="FQW119" s="280"/>
      <c r="FQX119" s="280"/>
      <c r="FQY119" s="280"/>
      <c r="FQZ119" s="280"/>
      <c r="FRA119" s="280"/>
      <c r="FRB119" s="280"/>
      <c r="FRC119" s="280"/>
      <c r="FRD119" s="280"/>
      <c r="FRE119" s="280"/>
      <c r="FRF119" s="280"/>
      <c r="FRG119" s="280"/>
      <c r="FRH119" s="280"/>
      <c r="FRI119" s="280"/>
      <c r="FRJ119" s="280"/>
      <c r="FRK119" s="280"/>
      <c r="FRL119" s="280"/>
      <c r="FRM119" s="280"/>
      <c r="FRN119" s="280"/>
      <c r="FRO119" s="280"/>
      <c r="FRP119" s="280"/>
      <c r="FRQ119" s="280"/>
      <c r="FRR119" s="280"/>
      <c r="FRS119" s="280"/>
      <c r="FRT119" s="280"/>
      <c r="FRU119" s="280"/>
      <c r="FRV119" s="280"/>
      <c r="FRW119" s="280"/>
      <c r="FRX119" s="280"/>
      <c r="FRY119" s="280"/>
      <c r="FRZ119" s="280"/>
      <c r="FSA119" s="280"/>
      <c r="FSB119" s="280"/>
      <c r="FSC119" s="280"/>
      <c r="FSD119" s="280"/>
      <c r="FSE119" s="280"/>
      <c r="FSF119" s="280"/>
      <c r="FSG119" s="280"/>
      <c r="FSH119" s="280"/>
      <c r="FSI119" s="280"/>
      <c r="FSJ119" s="280"/>
      <c r="FSK119" s="280"/>
      <c r="FSL119" s="280"/>
      <c r="FSM119" s="280"/>
      <c r="FSN119" s="280"/>
      <c r="FSO119" s="280"/>
      <c r="FSP119" s="280"/>
      <c r="FSQ119" s="280"/>
      <c r="FSR119" s="280"/>
      <c r="FSS119" s="280"/>
      <c r="FST119" s="280"/>
      <c r="FSU119" s="280"/>
      <c r="FSV119" s="280"/>
      <c r="FSW119" s="280"/>
      <c r="FSX119" s="280"/>
      <c r="FSY119" s="280"/>
      <c r="FSZ119" s="280"/>
      <c r="FTA119" s="280"/>
      <c r="FTB119" s="280"/>
      <c r="FTC119" s="280"/>
      <c r="FTD119" s="280"/>
      <c r="FTE119" s="280"/>
      <c r="FTF119" s="280"/>
      <c r="FTG119" s="280"/>
      <c r="FTH119" s="280"/>
      <c r="FTI119" s="280"/>
      <c r="FTJ119" s="280"/>
      <c r="FTK119" s="280"/>
      <c r="FTL119" s="280"/>
      <c r="FTM119" s="280"/>
      <c r="FTN119" s="280"/>
      <c r="FTO119" s="280"/>
      <c r="FTP119" s="280"/>
      <c r="FTQ119" s="280"/>
      <c r="FTR119" s="280"/>
      <c r="FTS119" s="280"/>
      <c r="FTT119" s="280"/>
      <c r="FTU119" s="280"/>
      <c r="FTV119" s="280"/>
      <c r="FTW119" s="280"/>
      <c r="FTX119" s="280"/>
      <c r="FTY119" s="280"/>
      <c r="FTZ119" s="280"/>
      <c r="FUA119" s="280"/>
      <c r="FUB119" s="280"/>
      <c r="FUC119" s="280"/>
      <c r="FUD119" s="280"/>
      <c r="FUE119" s="280"/>
      <c r="FUF119" s="280"/>
      <c r="FUG119" s="280"/>
      <c r="FUH119" s="280"/>
      <c r="FUI119" s="280"/>
      <c r="FUJ119" s="280"/>
      <c r="FUK119" s="280"/>
      <c r="FUL119" s="280"/>
      <c r="FUM119" s="280"/>
      <c r="FUN119" s="280"/>
      <c r="FUO119" s="280"/>
      <c r="FUP119" s="280"/>
      <c r="FUQ119" s="280"/>
      <c r="FUR119" s="280"/>
      <c r="FUS119" s="280"/>
      <c r="FUT119" s="280"/>
      <c r="FUU119" s="280"/>
      <c r="FUV119" s="280"/>
      <c r="FUW119" s="280"/>
      <c r="FUX119" s="280"/>
      <c r="FUY119" s="280"/>
      <c r="FUZ119" s="280"/>
      <c r="FVA119" s="280"/>
      <c r="FVB119" s="280"/>
      <c r="FVC119" s="280"/>
      <c r="FVD119" s="280"/>
      <c r="FVE119" s="280"/>
      <c r="FVF119" s="280"/>
      <c r="FVG119" s="280"/>
      <c r="FVH119" s="280"/>
      <c r="FVI119" s="280"/>
      <c r="FVJ119" s="280"/>
      <c r="FVK119" s="280"/>
      <c r="FVL119" s="280"/>
      <c r="FVM119" s="280"/>
      <c r="FVN119" s="280"/>
      <c r="FVO119" s="280"/>
      <c r="FVP119" s="280"/>
      <c r="FVQ119" s="280"/>
      <c r="FVR119" s="280"/>
      <c r="FVS119" s="280"/>
      <c r="FVT119" s="280"/>
      <c r="FVU119" s="280"/>
      <c r="FVV119" s="280"/>
      <c r="FVW119" s="280"/>
      <c r="FVX119" s="280"/>
      <c r="FVY119" s="280"/>
      <c r="FVZ119" s="280"/>
      <c r="FWA119" s="280"/>
      <c r="FWB119" s="280"/>
      <c r="FWC119" s="280"/>
      <c r="FWD119" s="280"/>
      <c r="FWE119" s="280"/>
      <c r="FWF119" s="280"/>
      <c r="FWG119" s="280"/>
      <c r="FWH119" s="280"/>
      <c r="FWI119" s="280"/>
      <c r="FWJ119" s="280"/>
      <c r="FWK119" s="280"/>
      <c r="FWL119" s="280"/>
      <c r="FWM119" s="280"/>
      <c r="FWN119" s="280"/>
      <c r="FWO119" s="280"/>
      <c r="FWP119" s="280"/>
      <c r="FWQ119" s="280"/>
      <c r="FWR119" s="280"/>
      <c r="FWS119" s="280"/>
      <c r="FWT119" s="280"/>
      <c r="FWU119" s="280"/>
      <c r="FWV119" s="280"/>
      <c r="FWW119" s="280"/>
      <c r="FWX119" s="280"/>
      <c r="FWY119" s="280"/>
      <c r="FWZ119" s="280"/>
      <c r="FXA119" s="280"/>
      <c r="FXB119" s="280"/>
      <c r="FXC119" s="280"/>
      <c r="FXD119" s="280"/>
      <c r="FXE119" s="280"/>
      <c r="FXF119" s="280"/>
      <c r="FXG119" s="280"/>
      <c r="FXH119" s="280"/>
      <c r="FXI119" s="280"/>
      <c r="FXJ119" s="280"/>
      <c r="FXK119" s="280"/>
      <c r="FXL119" s="280"/>
      <c r="FXM119" s="280"/>
      <c r="FXN119" s="280"/>
      <c r="FXO119" s="280"/>
      <c r="FXP119" s="280"/>
      <c r="FXQ119" s="280"/>
      <c r="FXR119" s="280"/>
      <c r="FXS119" s="280"/>
      <c r="FXT119" s="280"/>
      <c r="FXU119" s="280"/>
      <c r="FXV119" s="280"/>
      <c r="FXW119" s="280"/>
      <c r="FXX119" s="280"/>
      <c r="FXY119" s="280"/>
      <c r="FXZ119" s="280"/>
      <c r="FYA119" s="280"/>
      <c r="FYB119" s="280"/>
      <c r="FYC119" s="280"/>
      <c r="FYD119" s="280"/>
      <c r="FYE119" s="280"/>
      <c r="FYF119" s="280"/>
      <c r="FYG119" s="280"/>
      <c r="FYH119" s="280"/>
      <c r="FYI119" s="280"/>
      <c r="FYJ119" s="280"/>
      <c r="FYK119" s="280"/>
      <c r="FYL119" s="280"/>
      <c r="FYM119" s="280"/>
      <c r="FYN119" s="280"/>
      <c r="FYO119" s="280"/>
      <c r="FYP119" s="280"/>
      <c r="FYQ119" s="280"/>
      <c r="FYR119" s="280"/>
      <c r="FYS119" s="280"/>
      <c r="FYT119" s="280"/>
      <c r="FYU119" s="280"/>
      <c r="FYV119" s="280"/>
      <c r="FYW119" s="280"/>
      <c r="FYX119" s="280"/>
      <c r="FYY119" s="280"/>
      <c r="FYZ119" s="280"/>
      <c r="FZA119" s="280"/>
      <c r="FZB119" s="280"/>
      <c r="FZC119" s="280"/>
      <c r="FZD119" s="280"/>
      <c r="FZE119" s="280"/>
      <c r="FZF119" s="280"/>
      <c r="FZG119" s="280"/>
      <c r="FZH119" s="280"/>
      <c r="FZI119" s="280"/>
      <c r="FZJ119" s="280"/>
      <c r="FZK119" s="280"/>
      <c r="FZL119" s="280"/>
      <c r="FZM119" s="280"/>
      <c r="FZN119" s="280"/>
      <c r="FZO119" s="280"/>
      <c r="FZP119" s="280"/>
      <c r="FZQ119" s="280"/>
      <c r="FZR119" s="280"/>
      <c r="FZS119" s="280"/>
      <c r="FZT119" s="280"/>
      <c r="FZU119" s="280"/>
      <c r="FZV119" s="280"/>
      <c r="FZW119" s="280"/>
      <c r="FZX119" s="280"/>
      <c r="FZY119" s="280"/>
      <c r="FZZ119" s="280"/>
      <c r="GAA119" s="280"/>
      <c r="GAB119" s="280"/>
      <c r="GAC119" s="280"/>
      <c r="GAD119" s="280"/>
      <c r="GAE119" s="280"/>
      <c r="GAF119" s="280"/>
      <c r="GAG119" s="280"/>
      <c r="GAH119" s="280"/>
      <c r="GAI119" s="280"/>
      <c r="GAJ119" s="280"/>
      <c r="GAK119" s="280"/>
      <c r="GAL119" s="280"/>
      <c r="GAM119" s="280"/>
      <c r="GAN119" s="280"/>
      <c r="GAO119" s="280"/>
      <c r="GAP119" s="280"/>
      <c r="GAQ119" s="280"/>
      <c r="GAR119" s="280"/>
      <c r="GAS119" s="280"/>
      <c r="GAT119" s="280"/>
      <c r="GAU119" s="280"/>
      <c r="GAV119" s="280"/>
      <c r="GAW119" s="280"/>
      <c r="GAX119" s="280"/>
      <c r="GAY119" s="280"/>
      <c r="GAZ119" s="280"/>
      <c r="GBA119" s="280"/>
      <c r="GBB119" s="280"/>
      <c r="GBC119" s="280"/>
      <c r="GBD119" s="280"/>
      <c r="GBE119" s="280"/>
      <c r="GBF119" s="280"/>
      <c r="GBG119" s="280"/>
      <c r="GBH119" s="280"/>
      <c r="GBI119" s="280"/>
      <c r="GBJ119" s="280"/>
      <c r="GBK119" s="280"/>
      <c r="GBL119" s="280"/>
      <c r="GBM119" s="280"/>
      <c r="GBN119" s="280"/>
      <c r="GBO119" s="280"/>
      <c r="GBP119" s="280"/>
      <c r="GBQ119" s="280"/>
      <c r="GBR119" s="280"/>
      <c r="GBS119" s="280"/>
      <c r="GBT119" s="280"/>
      <c r="GBU119" s="280"/>
      <c r="GBV119" s="280"/>
      <c r="GBW119" s="280"/>
      <c r="GBX119" s="280"/>
      <c r="GBY119" s="280"/>
      <c r="GBZ119" s="280"/>
      <c r="GCA119" s="280"/>
      <c r="GCB119" s="280"/>
      <c r="GCC119" s="280"/>
      <c r="GCD119" s="280"/>
      <c r="GCE119" s="280"/>
      <c r="GCF119" s="280"/>
      <c r="GCG119" s="280"/>
      <c r="GCH119" s="280"/>
      <c r="GCI119" s="280"/>
      <c r="GCJ119" s="280"/>
      <c r="GCK119" s="280"/>
      <c r="GCL119" s="280"/>
      <c r="GCM119" s="280"/>
      <c r="GCN119" s="280"/>
      <c r="GCO119" s="280"/>
      <c r="GCP119" s="280"/>
      <c r="GCQ119" s="280"/>
      <c r="GCR119" s="280"/>
      <c r="GCS119" s="280"/>
      <c r="GCT119" s="280"/>
      <c r="GCU119" s="280"/>
      <c r="GCV119" s="280"/>
      <c r="GCW119" s="280"/>
      <c r="GCX119" s="280"/>
      <c r="GCY119" s="280"/>
      <c r="GCZ119" s="280"/>
      <c r="GDA119" s="280"/>
      <c r="GDB119" s="280"/>
      <c r="GDC119" s="280"/>
      <c r="GDD119" s="280"/>
      <c r="GDE119" s="280"/>
      <c r="GDF119" s="280"/>
      <c r="GDG119" s="280"/>
      <c r="GDH119" s="280"/>
      <c r="GDI119" s="280"/>
      <c r="GDJ119" s="280"/>
      <c r="GDK119" s="280"/>
      <c r="GDL119" s="280"/>
      <c r="GDM119" s="280"/>
      <c r="GDN119" s="280"/>
      <c r="GDO119" s="280"/>
      <c r="GDP119" s="280"/>
      <c r="GDQ119" s="280"/>
      <c r="GDR119" s="280"/>
      <c r="GDS119" s="280"/>
      <c r="GDT119" s="280"/>
      <c r="GDU119" s="280"/>
      <c r="GDV119" s="280"/>
      <c r="GDW119" s="280"/>
      <c r="GDX119" s="280"/>
      <c r="GDY119" s="280"/>
      <c r="GDZ119" s="280"/>
      <c r="GEA119" s="280"/>
      <c r="GEB119" s="280"/>
      <c r="GEC119" s="280"/>
      <c r="GED119" s="280"/>
      <c r="GEE119" s="280"/>
      <c r="GEF119" s="280"/>
      <c r="GEG119" s="280"/>
      <c r="GEH119" s="280"/>
      <c r="GEI119" s="280"/>
      <c r="GEJ119" s="280"/>
      <c r="GEK119" s="280"/>
      <c r="GEL119" s="280"/>
      <c r="GEM119" s="280"/>
      <c r="GEN119" s="280"/>
      <c r="GEO119" s="280"/>
      <c r="GEP119" s="280"/>
      <c r="GEQ119" s="280"/>
      <c r="GER119" s="280"/>
      <c r="GES119" s="280"/>
      <c r="GET119" s="280"/>
      <c r="GEU119" s="280"/>
      <c r="GEV119" s="280"/>
      <c r="GEW119" s="280"/>
      <c r="GEX119" s="280"/>
      <c r="GEY119" s="280"/>
      <c r="GEZ119" s="280"/>
      <c r="GFA119" s="280"/>
      <c r="GFB119" s="280"/>
      <c r="GFC119" s="280"/>
      <c r="GFD119" s="280"/>
      <c r="GFE119" s="280"/>
      <c r="GFF119" s="280"/>
      <c r="GFG119" s="280"/>
      <c r="GFH119" s="280"/>
      <c r="GFI119" s="280"/>
      <c r="GFJ119" s="280"/>
      <c r="GFK119" s="280"/>
      <c r="GFL119" s="280"/>
      <c r="GFM119" s="280"/>
      <c r="GFN119" s="280"/>
      <c r="GFO119" s="280"/>
      <c r="GFP119" s="280"/>
      <c r="GFQ119" s="280"/>
      <c r="GFR119" s="280"/>
      <c r="GFS119" s="280"/>
      <c r="GFT119" s="280"/>
      <c r="GFU119" s="280"/>
      <c r="GFV119" s="280"/>
      <c r="GFW119" s="280"/>
      <c r="GFX119" s="280"/>
      <c r="GFY119" s="280"/>
      <c r="GFZ119" s="280"/>
      <c r="GGA119" s="280"/>
      <c r="GGB119" s="280"/>
      <c r="GGC119" s="280"/>
      <c r="GGD119" s="280"/>
      <c r="GGE119" s="280"/>
      <c r="GGF119" s="280"/>
      <c r="GGG119" s="280"/>
      <c r="GGH119" s="280"/>
      <c r="GGI119" s="280"/>
      <c r="GGJ119" s="280"/>
      <c r="GGK119" s="280"/>
      <c r="GGL119" s="280"/>
      <c r="GGM119" s="280"/>
      <c r="GGN119" s="280"/>
      <c r="GGO119" s="280"/>
      <c r="GGP119" s="280"/>
      <c r="GGQ119" s="280"/>
      <c r="GGR119" s="280"/>
      <c r="GGS119" s="280"/>
      <c r="GGT119" s="280"/>
      <c r="GGU119" s="280"/>
      <c r="GGV119" s="280"/>
      <c r="GGW119" s="280"/>
      <c r="GGX119" s="280"/>
      <c r="GGY119" s="280"/>
      <c r="GGZ119" s="280"/>
      <c r="GHA119" s="280"/>
      <c r="GHB119" s="280"/>
      <c r="GHC119" s="280"/>
      <c r="GHD119" s="280"/>
      <c r="GHE119" s="280"/>
      <c r="GHF119" s="280"/>
      <c r="GHG119" s="280"/>
      <c r="GHH119" s="280"/>
      <c r="GHI119" s="280"/>
      <c r="GHJ119" s="280"/>
      <c r="GHK119" s="280"/>
      <c r="GHL119" s="280"/>
      <c r="GHM119" s="280"/>
      <c r="GHN119" s="280"/>
      <c r="GHO119" s="280"/>
      <c r="GHP119" s="280"/>
      <c r="GHQ119" s="280"/>
      <c r="GHR119" s="280"/>
      <c r="GHS119" s="280"/>
      <c r="GHT119" s="280"/>
      <c r="GHU119" s="280"/>
      <c r="GHV119" s="280"/>
      <c r="GHW119" s="280"/>
      <c r="GHX119" s="280"/>
      <c r="GHY119" s="280"/>
      <c r="GHZ119" s="280"/>
      <c r="GIA119" s="280"/>
      <c r="GIB119" s="280"/>
      <c r="GIC119" s="280"/>
      <c r="GID119" s="280"/>
      <c r="GIE119" s="280"/>
      <c r="GIF119" s="280"/>
      <c r="GIG119" s="280"/>
      <c r="GIH119" s="280"/>
      <c r="GII119" s="280"/>
      <c r="GIJ119" s="280"/>
      <c r="GIK119" s="280"/>
      <c r="GIL119" s="280"/>
      <c r="GIM119" s="280"/>
      <c r="GIN119" s="280"/>
      <c r="GIO119" s="280"/>
      <c r="GIP119" s="280"/>
      <c r="GIQ119" s="280"/>
      <c r="GIR119" s="280"/>
      <c r="GIS119" s="280"/>
      <c r="GIT119" s="280"/>
      <c r="GIU119" s="280"/>
      <c r="GIV119" s="280"/>
      <c r="GIW119" s="280"/>
      <c r="GIX119" s="280"/>
      <c r="GIY119" s="280"/>
      <c r="GIZ119" s="280"/>
      <c r="GJA119" s="280"/>
      <c r="GJB119" s="280"/>
      <c r="GJC119" s="280"/>
      <c r="GJD119" s="280"/>
      <c r="GJE119" s="280"/>
      <c r="GJF119" s="280"/>
      <c r="GJG119" s="280"/>
      <c r="GJH119" s="280"/>
      <c r="GJI119" s="280"/>
      <c r="GJJ119" s="280"/>
      <c r="GJK119" s="280"/>
      <c r="GJL119" s="280"/>
      <c r="GJM119" s="280"/>
      <c r="GJN119" s="280"/>
      <c r="GJO119" s="280"/>
      <c r="GJP119" s="280"/>
      <c r="GJQ119" s="280"/>
      <c r="GJR119" s="280"/>
      <c r="GJS119" s="280"/>
      <c r="GJT119" s="280"/>
      <c r="GJU119" s="280"/>
      <c r="GJV119" s="280"/>
      <c r="GJW119" s="280"/>
      <c r="GJX119" s="280"/>
      <c r="GJY119" s="280"/>
      <c r="GJZ119" s="280"/>
      <c r="GKA119" s="280"/>
      <c r="GKB119" s="280"/>
      <c r="GKC119" s="280"/>
      <c r="GKD119" s="280"/>
      <c r="GKE119" s="280"/>
      <c r="GKF119" s="280"/>
      <c r="GKG119" s="280"/>
      <c r="GKH119" s="280"/>
      <c r="GKI119" s="280"/>
      <c r="GKJ119" s="280"/>
      <c r="GKK119" s="280"/>
      <c r="GKL119" s="280"/>
      <c r="GKM119" s="280"/>
      <c r="GKN119" s="280"/>
      <c r="GKO119" s="280"/>
      <c r="GKP119" s="280"/>
      <c r="GKQ119" s="280"/>
      <c r="GKR119" s="280"/>
      <c r="GKS119" s="280"/>
      <c r="GKT119" s="280"/>
      <c r="GKU119" s="280"/>
      <c r="GKV119" s="280"/>
      <c r="GKW119" s="280"/>
      <c r="GKX119" s="280"/>
      <c r="GKY119" s="280"/>
      <c r="GKZ119" s="280"/>
      <c r="GLA119" s="280"/>
      <c r="GLB119" s="280"/>
      <c r="GLC119" s="280"/>
      <c r="GLD119" s="280"/>
      <c r="GLE119" s="280"/>
      <c r="GLF119" s="280"/>
      <c r="GLG119" s="280"/>
      <c r="GLH119" s="280"/>
      <c r="GLI119" s="280"/>
      <c r="GLJ119" s="280"/>
      <c r="GLK119" s="280"/>
      <c r="GLL119" s="280"/>
      <c r="GLM119" s="280"/>
      <c r="GLN119" s="280"/>
      <c r="GLO119" s="280"/>
      <c r="GLP119" s="280"/>
      <c r="GLQ119" s="280"/>
      <c r="GLR119" s="280"/>
      <c r="GLS119" s="280"/>
      <c r="GLT119" s="280"/>
      <c r="GLU119" s="280"/>
      <c r="GLV119" s="280"/>
      <c r="GLW119" s="280"/>
      <c r="GLX119" s="280"/>
      <c r="GLY119" s="280"/>
      <c r="GLZ119" s="280"/>
      <c r="GMA119" s="280"/>
      <c r="GMB119" s="280"/>
      <c r="GMC119" s="280"/>
      <c r="GMD119" s="280"/>
      <c r="GME119" s="280"/>
      <c r="GMF119" s="280"/>
      <c r="GMG119" s="280"/>
      <c r="GMH119" s="280"/>
      <c r="GMI119" s="280"/>
      <c r="GMJ119" s="280"/>
      <c r="GMK119" s="280"/>
      <c r="GML119" s="280"/>
      <c r="GMM119" s="280"/>
      <c r="GMN119" s="280"/>
      <c r="GMO119" s="280"/>
      <c r="GMP119" s="280"/>
      <c r="GMQ119" s="280"/>
      <c r="GMR119" s="280"/>
      <c r="GMS119" s="280"/>
      <c r="GMT119" s="280"/>
      <c r="GMU119" s="280"/>
      <c r="GMV119" s="280"/>
      <c r="GMW119" s="280"/>
      <c r="GMX119" s="280"/>
      <c r="GMY119" s="280"/>
      <c r="GMZ119" s="280"/>
      <c r="GNA119" s="280"/>
      <c r="GNB119" s="280"/>
      <c r="GNC119" s="280"/>
      <c r="GND119" s="280"/>
      <c r="GNE119" s="280"/>
      <c r="GNF119" s="280"/>
      <c r="GNG119" s="280"/>
      <c r="GNH119" s="280"/>
      <c r="GNI119" s="280"/>
      <c r="GNJ119" s="280"/>
      <c r="GNK119" s="280"/>
      <c r="GNL119" s="280"/>
      <c r="GNM119" s="280"/>
      <c r="GNN119" s="280"/>
      <c r="GNO119" s="280"/>
      <c r="GNP119" s="280"/>
      <c r="GNQ119" s="280"/>
      <c r="GNR119" s="280"/>
      <c r="GNS119" s="280"/>
      <c r="GNT119" s="280"/>
      <c r="GNU119" s="280"/>
      <c r="GNV119" s="280"/>
      <c r="GNW119" s="280"/>
      <c r="GNX119" s="280"/>
      <c r="GNY119" s="280"/>
      <c r="GNZ119" s="280"/>
      <c r="GOA119" s="280"/>
      <c r="GOB119" s="280"/>
      <c r="GOC119" s="280"/>
      <c r="GOD119" s="280"/>
      <c r="GOE119" s="280"/>
      <c r="GOF119" s="280"/>
      <c r="GOG119" s="280"/>
      <c r="GOH119" s="280"/>
      <c r="GOI119" s="280"/>
      <c r="GOJ119" s="280"/>
      <c r="GOK119" s="280"/>
      <c r="GOL119" s="280"/>
      <c r="GOM119" s="280"/>
      <c r="GON119" s="280"/>
      <c r="GOO119" s="280"/>
      <c r="GOP119" s="280"/>
      <c r="GOQ119" s="280"/>
      <c r="GOR119" s="280"/>
      <c r="GOS119" s="280"/>
      <c r="GOT119" s="280"/>
      <c r="GOU119" s="280"/>
      <c r="GOV119" s="280"/>
      <c r="GOW119" s="280"/>
      <c r="GOX119" s="280"/>
      <c r="GOY119" s="280"/>
      <c r="GOZ119" s="280"/>
      <c r="GPA119" s="280"/>
      <c r="GPB119" s="280"/>
      <c r="GPC119" s="280"/>
      <c r="GPD119" s="280"/>
      <c r="GPE119" s="280"/>
      <c r="GPF119" s="280"/>
      <c r="GPG119" s="280"/>
      <c r="GPH119" s="280"/>
      <c r="GPI119" s="280"/>
      <c r="GPJ119" s="280"/>
      <c r="GPK119" s="280"/>
      <c r="GPL119" s="280"/>
      <c r="GPM119" s="280"/>
      <c r="GPN119" s="280"/>
      <c r="GPO119" s="280"/>
      <c r="GPP119" s="280"/>
      <c r="GPQ119" s="280"/>
      <c r="GPR119" s="280"/>
      <c r="GPS119" s="280"/>
      <c r="GPT119" s="280"/>
      <c r="GPU119" s="280"/>
      <c r="GPV119" s="280"/>
      <c r="GPW119" s="280"/>
      <c r="GPX119" s="280"/>
      <c r="GPY119" s="280"/>
      <c r="GPZ119" s="280"/>
      <c r="GQA119" s="280"/>
      <c r="GQB119" s="280"/>
      <c r="GQC119" s="280"/>
      <c r="GQD119" s="280"/>
      <c r="GQE119" s="280"/>
      <c r="GQF119" s="280"/>
      <c r="GQG119" s="280"/>
      <c r="GQH119" s="280"/>
      <c r="GQI119" s="280"/>
      <c r="GQJ119" s="280"/>
      <c r="GQK119" s="280"/>
      <c r="GQL119" s="280"/>
      <c r="GQM119" s="280"/>
      <c r="GQN119" s="280"/>
      <c r="GQO119" s="280"/>
      <c r="GQP119" s="280"/>
      <c r="GQQ119" s="280"/>
      <c r="GQR119" s="280"/>
      <c r="GQS119" s="280"/>
      <c r="GQT119" s="280"/>
      <c r="GQU119" s="280"/>
      <c r="GQV119" s="280"/>
      <c r="GQW119" s="280"/>
      <c r="GQX119" s="280"/>
      <c r="GQY119" s="280"/>
      <c r="GQZ119" s="280"/>
      <c r="GRA119" s="280"/>
      <c r="GRB119" s="280"/>
      <c r="GRC119" s="280"/>
      <c r="GRD119" s="280"/>
      <c r="GRE119" s="280"/>
      <c r="GRF119" s="280"/>
      <c r="GRG119" s="280"/>
      <c r="GRH119" s="280"/>
      <c r="GRI119" s="280"/>
      <c r="GRJ119" s="280"/>
      <c r="GRK119" s="280"/>
      <c r="GRL119" s="280"/>
      <c r="GRM119" s="280"/>
      <c r="GRN119" s="280"/>
      <c r="GRO119" s="280"/>
      <c r="GRP119" s="280"/>
      <c r="GRQ119" s="280"/>
      <c r="GRR119" s="280"/>
      <c r="GRS119" s="280"/>
      <c r="GRT119" s="280"/>
      <c r="GRU119" s="280"/>
      <c r="GRV119" s="280"/>
      <c r="GRW119" s="280"/>
      <c r="GRX119" s="280"/>
      <c r="GRY119" s="280"/>
      <c r="GRZ119" s="280"/>
      <c r="GSA119" s="280"/>
      <c r="GSB119" s="280"/>
      <c r="GSC119" s="280"/>
      <c r="GSD119" s="280"/>
      <c r="GSE119" s="280"/>
      <c r="GSF119" s="280"/>
      <c r="GSG119" s="280"/>
      <c r="GSH119" s="280"/>
      <c r="GSI119" s="280"/>
      <c r="GSJ119" s="280"/>
      <c r="GSK119" s="280"/>
      <c r="GSL119" s="280"/>
      <c r="GSM119" s="280"/>
      <c r="GSN119" s="280"/>
      <c r="GSO119" s="280"/>
      <c r="GSP119" s="280"/>
      <c r="GSQ119" s="280"/>
      <c r="GSR119" s="280"/>
      <c r="GSS119" s="280"/>
      <c r="GST119" s="280"/>
      <c r="GSU119" s="280"/>
      <c r="GSV119" s="280"/>
      <c r="GSW119" s="280"/>
      <c r="GSX119" s="280"/>
      <c r="GSY119" s="280"/>
      <c r="GSZ119" s="280"/>
      <c r="GTA119" s="280"/>
      <c r="GTB119" s="280"/>
      <c r="GTC119" s="280"/>
      <c r="GTD119" s="280"/>
      <c r="GTE119" s="280"/>
      <c r="GTF119" s="280"/>
      <c r="GTG119" s="280"/>
      <c r="GTH119" s="280"/>
      <c r="GTI119" s="280"/>
      <c r="GTJ119" s="280"/>
      <c r="GTK119" s="280"/>
      <c r="GTL119" s="280"/>
      <c r="GTM119" s="280"/>
      <c r="GTN119" s="280"/>
      <c r="GTO119" s="280"/>
      <c r="GTP119" s="280"/>
      <c r="GTQ119" s="280"/>
      <c r="GTR119" s="280"/>
      <c r="GTS119" s="280"/>
      <c r="GTT119" s="280"/>
      <c r="GTU119" s="280"/>
      <c r="GTV119" s="280"/>
      <c r="GTW119" s="280"/>
      <c r="GTX119" s="280"/>
      <c r="GTY119" s="280"/>
      <c r="GTZ119" s="280"/>
      <c r="GUA119" s="280"/>
      <c r="GUB119" s="280"/>
      <c r="GUC119" s="280"/>
      <c r="GUD119" s="280"/>
      <c r="GUE119" s="280"/>
      <c r="GUF119" s="280"/>
      <c r="GUG119" s="280"/>
      <c r="GUH119" s="280"/>
      <c r="GUI119" s="280"/>
      <c r="GUJ119" s="280"/>
      <c r="GUK119" s="280"/>
      <c r="GUL119" s="280"/>
      <c r="GUM119" s="280"/>
      <c r="GUN119" s="280"/>
      <c r="GUO119" s="280"/>
      <c r="GUP119" s="280"/>
      <c r="GUQ119" s="280"/>
      <c r="GUR119" s="280"/>
      <c r="GUS119" s="280"/>
      <c r="GUT119" s="280"/>
      <c r="GUU119" s="280"/>
      <c r="GUV119" s="280"/>
      <c r="GUW119" s="280"/>
      <c r="GUX119" s="280"/>
      <c r="GUY119" s="280"/>
      <c r="GUZ119" s="280"/>
      <c r="GVA119" s="280"/>
      <c r="GVB119" s="280"/>
      <c r="GVC119" s="280"/>
      <c r="GVD119" s="280"/>
      <c r="GVE119" s="280"/>
      <c r="GVF119" s="280"/>
      <c r="GVG119" s="280"/>
      <c r="GVH119" s="280"/>
      <c r="GVI119" s="280"/>
      <c r="GVJ119" s="280"/>
      <c r="GVK119" s="280"/>
      <c r="GVL119" s="280"/>
      <c r="GVM119" s="280"/>
      <c r="GVN119" s="280"/>
      <c r="GVO119" s="280"/>
      <c r="GVP119" s="280"/>
      <c r="GVQ119" s="280"/>
      <c r="GVR119" s="280"/>
      <c r="GVS119" s="280"/>
      <c r="GVT119" s="280"/>
      <c r="GVU119" s="280"/>
      <c r="GVV119" s="280"/>
      <c r="GVW119" s="280"/>
      <c r="GVX119" s="280"/>
      <c r="GVY119" s="280"/>
      <c r="GVZ119" s="280"/>
      <c r="GWA119" s="280"/>
      <c r="GWB119" s="280"/>
      <c r="GWC119" s="280"/>
      <c r="GWD119" s="280"/>
      <c r="GWE119" s="280"/>
      <c r="GWF119" s="280"/>
      <c r="GWG119" s="280"/>
      <c r="GWH119" s="280"/>
      <c r="GWI119" s="280"/>
      <c r="GWJ119" s="280"/>
      <c r="GWK119" s="280"/>
      <c r="GWL119" s="280"/>
      <c r="GWM119" s="280"/>
      <c r="GWN119" s="280"/>
      <c r="GWO119" s="280"/>
      <c r="GWP119" s="280"/>
      <c r="GWQ119" s="280"/>
      <c r="GWR119" s="280"/>
      <c r="GWS119" s="280"/>
      <c r="GWT119" s="280"/>
      <c r="GWU119" s="280"/>
      <c r="GWV119" s="280"/>
      <c r="GWW119" s="280"/>
      <c r="GWX119" s="280"/>
      <c r="GWY119" s="280"/>
      <c r="GWZ119" s="280"/>
      <c r="GXA119" s="280"/>
      <c r="GXB119" s="280"/>
      <c r="GXC119" s="280"/>
      <c r="GXD119" s="280"/>
      <c r="GXE119" s="280"/>
      <c r="GXF119" s="280"/>
      <c r="GXG119" s="280"/>
      <c r="GXH119" s="280"/>
      <c r="GXI119" s="280"/>
      <c r="GXJ119" s="280"/>
      <c r="GXK119" s="280"/>
      <c r="GXL119" s="280"/>
      <c r="GXM119" s="280"/>
      <c r="GXN119" s="280"/>
      <c r="GXO119" s="280"/>
      <c r="GXP119" s="280"/>
      <c r="GXQ119" s="280"/>
      <c r="GXR119" s="280"/>
      <c r="GXS119" s="280"/>
      <c r="GXT119" s="280"/>
      <c r="GXU119" s="280"/>
      <c r="GXV119" s="280"/>
      <c r="GXW119" s="280"/>
      <c r="GXX119" s="280"/>
      <c r="GXY119" s="280"/>
      <c r="GXZ119" s="280"/>
      <c r="GYA119" s="280"/>
      <c r="GYB119" s="280"/>
      <c r="GYC119" s="280"/>
      <c r="GYD119" s="280"/>
      <c r="GYE119" s="280"/>
      <c r="GYF119" s="280"/>
      <c r="GYG119" s="280"/>
      <c r="GYH119" s="280"/>
      <c r="GYI119" s="280"/>
      <c r="GYJ119" s="280"/>
      <c r="GYK119" s="280"/>
      <c r="GYL119" s="280"/>
      <c r="GYM119" s="280"/>
      <c r="GYN119" s="280"/>
      <c r="GYO119" s="280"/>
      <c r="GYP119" s="280"/>
      <c r="GYQ119" s="280"/>
      <c r="GYR119" s="280"/>
      <c r="GYS119" s="280"/>
      <c r="GYT119" s="280"/>
      <c r="GYU119" s="280"/>
      <c r="GYV119" s="280"/>
      <c r="GYW119" s="280"/>
      <c r="GYX119" s="280"/>
      <c r="GYY119" s="280"/>
      <c r="GYZ119" s="280"/>
      <c r="GZA119" s="280"/>
      <c r="GZB119" s="280"/>
      <c r="GZC119" s="280"/>
      <c r="GZD119" s="280"/>
      <c r="GZE119" s="280"/>
      <c r="GZF119" s="280"/>
      <c r="GZG119" s="280"/>
      <c r="GZH119" s="280"/>
      <c r="GZI119" s="280"/>
      <c r="GZJ119" s="280"/>
      <c r="GZK119" s="280"/>
      <c r="GZL119" s="280"/>
      <c r="GZM119" s="280"/>
      <c r="GZN119" s="280"/>
      <c r="GZO119" s="280"/>
      <c r="GZP119" s="280"/>
      <c r="GZQ119" s="280"/>
      <c r="GZR119" s="280"/>
      <c r="GZS119" s="280"/>
      <c r="GZT119" s="280"/>
      <c r="GZU119" s="280"/>
      <c r="GZV119" s="280"/>
      <c r="GZW119" s="280"/>
      <c r="GZX119" s="280"/>
      <c r="GZY119" s="280"/>
      <c r="GZZ119" s="280"/>
      <c r="HAA119" s="280"/>
      <c r="HAB119" s="280"/>
      <c r="HAC119" s="280"/>
      <c r="HAD119" s="280"/>
      <c r="HAE119" s="280"/>
      <c r="HAF119" s="280"/>
      <c r="HAG119" s="280"/>
      <c r="HAH119" s="280"/>
      <c r="HAI119" s="280"/>
      <c r="HAJ119" s="280"/>
      <c r="HAK119" s="280"/>
      <c r="HAL119" s="280"/>
      <c r="HAM119" s="280"/>
      <c r="HAN119" s="280"/>
      <c r="HAO119" s="280"/>
      <c r="HAP119" s="280"/>
      <c r="HAQ119" s="280"/>
      <c r="HAR119" s="280"/>
      <c r="HAS119" s="280"/>
      <c r="HAT119" s="280"/>
      <c r="HAU119" s="280"/>
      <c r="HAV119" s="280"/>
      <c r="HAW119" s="280"/>
      <c r="HAX119" s="280"/>
      <c r="HAY119" s="280"/>
      <c r="HAZ119" s="280"/>
      <c r="HBA119" s="280"/>
      <c r="HBB119" s="280"/>
      <c r="HBC119" s="280"/>
      <c r="HBD119" s="280"/>
      <c r="HBE119" s="280"/>
      <c r="HBF119" s="280"/>
      <c r="HBG119" s="280"/>
      <c r="HBH119" s="280"/>
      <c r="HBI119" s="280"/>
      <c r="HBJ119" s="280"/>
      <c r="HBK119" s="280"/>
      <c r="HBL119" s="280"/>
      <c r="HBM119" s="280"/>
      <c r="HBN119" s="280"/>
      <c r="HBO119" s="280"/>
      <c r="HBP119" s="280"/>
      <c r="HBQ119" s="280"/>
      <c r="HBR119" s="280"/>
      <c r="HBS119" s="280"/>
      <c r="HBT119" s="280"/>
      <c r="HBU119" s="280"/>
      <c r="HBV119" s="280"/>
      <c r="HBW119" s="280"/>
      <c r="HBX119" s="280"/>
      <c r="HBY119" s="280"/>
      <c r="HBZ119" s="280"/>
      <c r="HCA119" s="280"/>
      <c r="HCB119" s="280"/>
      <c r="HCC119" s="280"/>
      <c r="HCD119" s="280"/>
      <c r="HCE119" s="280"/>
      <c r="HCF119" s="280"/>
      <c r="HCG119" s="280"/>
      <c r="HCH119" s="280"/>
      <c r="HCI119" s="280"/>
      <c r="HCJ119" s="280"/>
      <c r="HCK119" s="280"/>
      <c r="HCL119" s="280"/>
      <c r="HCM119" s="280"/>
      <c r="HCN119" s="280"/>
      <c r="HCO119" s="280"/>
      <c r="HCP119" s="280"/>
      <c r="HCQ119" s="280"/>
      <c r="HCR119" s="280"/>
      <c r="HCS119" s="280"/>
      <c r="HCT119" s="280"/>
      <c r="HCU119" s="280"/>
      <c r="HCV119" s="280"/>
      <c r="HCW119" s="280"/>
      <c r="HCX119" s="280"/>
      <c r="HCY119" s="280"/>
      <c r="HCZ119" s="280"/>
      <c r="HDA119" s="280"/>
      <c r="HDB119" s="280"/>
      <c r="HDC119" s="280"/>
      <c r="HDD119" s="280"/>
      <c r="HDE119" s="280"/>
      <c r="HDF119" s="280"/>
      <c r="HDG119" s="280"/>
      <c r="HDH119" s="280"/>
      <c r="HDI119" s="280"/>
      <c r="HDJ119" s="280"/>
      <c r="HDK119" s="280"/>
      <c r="HDL119" s="280"/>
      <c r="HDM119" s="280"/>
      <c r="HDN119" s="280"/>
      <c r="HDO119" s="280"/>
      <c r="HDP119" s="280"/>
      <c r="HDQ119" s="280"/>
      <c r="HDR119" s="280"/>
      <c r="HDS119" s="280"/>
      <c r="HDT119" s="280"/>
      <c r="HDU119" s="280"/>
      <c r="HDV119" s="280"/>
      <c r="HDW119" s="280"/>
      <c r="HDX119" s="280"/>
      <c r="HDY119" s="280"/>
      <c r="HDZ119" s="280"/>
      <c r="HEA119" s="280"/>
      <c r="HEB119" s="280"/>
      <c r="HEC119" s="280"/>
      <c r="HED119" s="280"/>
      <c r="HEE119" s="280"/>
      <c r="HEF119" s="280"/>
      <c r="HEG119" s="280"/>
      <c r="HEH119" s="280"/>
      <c r="HEI119" s="280"/>
      <c r="HEJ119" s="280"/>
      <c r="HEK119" s="280"/>
      <c r="HEL119" s="280"/>
      <c r="HEM119" s="280"/>
      <c r="HEN119" s="280"/>
      <c r="HEO119" s="280"/>
      <c r="HEP119" s="280"/>
      <c r="HEQ119" s="280"/>
      <c r="HER119" s="280"/>
      <c r="HES119" s="280"/>
      <c r="HET119" s="280"/>
      <c r="HEU119" s="280"/>
      <c r="HEV119" s="280"/>
      <c r="HEW119" s="280"/>
      <c r="HEX119" s="280"/>
      <c r="HEY119" s="280"/>
      <c r="HEZ119" s="280"/>
      <c r="HFA119" s="280"/>
      <c r="HFB119" s="280"/>
      <c r="HFC119" s="280"/>
      <c r="HFD119" s="280"/>
      <c r="HFE119" s="280"/>
      <c r="HFF119" s="280"/>
      <c r="HFG119" s="280"/>
      <c r="HFH119" s="280"/>
      <c r="HFI119" s="280"/>
      <c r="HFJ119" s="280"/>
      <c r="HFK119" s="280"/>
      <c r="HFL119" s="280"/>
      <c r="HFM119" s="280"/>
      <c r="HFN119" s="280"/>
      <c r="HFO119" s="280"/>
      <c r="HFP119" s="280"/>
      <c r="HFQ119" s="280"/>
      <c r="HFR119" s="280"/>
      <c r="HFS119" s="280"/>
      <c r="HFT119" s="280"/>
      <c r="HFU119" s="280"/>
      <c r="HFV119" s="280"/>
      <c r="HFW119" s="280"/>
      <c r="HFX119" s="280"/>
      <c r="HFY119" s="280"/>
      <c r="HFZ119" s="280"/>
      <c r="HGA119" s="280"/>
      <c r="HGB119" s="280"/>
      <c r="HGC119" s="280"/>
      <c r="HGD119" s="280"/>
      <c r="HGE119" s="280"/>
      <c r="HGF119" s="280"/>
      <c r="HGG119" s="280"/>
      <c r="HGH119" s="280"/>
      <c r="HGI119" s="280"/>
      <c r="HGJ119" s="280"/>
      <c r="HGK119" s="280"/>
      <c r="HGL119" s="280"/>
      <c r="HGM119" s="280"/>
      <c r="HGN119" s="280"/>
      <c r="HGO119" s="280"/>
      <c r="HGP119" s="280"/>
      <c r="HGQ119" s="280"/>
      <c r="HGR119" s="280"/>
      <c r="HGS119" s="280"/>
      <c r="HGT119" s="280"/>
      <c r="HGU119" s="280"/>
      <c r="HGV119" s="280"/>
      <c r="HGW119" s="280"/>
      <c r="HGX119" s="280"/>
      <c r="HGY119" s="280"/>
      <c r="HGZ119" s="280"/>
      <c r="HHA119" s="280"/>
      <c r="HHB119" s="280"/>
      <c r="HHC119" s="280"/>
      <c r="HHD119" s="280"/>
      <c r="HHE119" s="280"/>
      <c r="HHF119" s="280"/>
      <c r="HHG119" s="280"/>
      <c r="HHH119" s="280"/>
      <c r="HHI119" s="280"/>
      <c r="HHJ119" s="280"/>
      <c r="HHK119" s="280"/>
      <c r="HHL119" s="280"/>
      <c r="HHM119" s="280"/>
      <c r="HHN119" s="280"/>
      <c r="HHO119" s="280"/>
      <c r="HHP119" s="280"/>
      <c r="HHQ119" s="280"/>
      <c r="HHR119" s="280"/>
      <c r="HHS119" s="280"/>
      <c r="HHT119" s="280"/>
      <c r="HHU119" s="280"/>
      <c r="HHV119" s="280"/>
      <c r="HHW119" s="280"/>
      <c r="HHX119" s="280"/>
      <c r="HHY119" s="280"/>
      <c r="HHZ119" s="280"/>
      <c r="HIA119" s="280"/>
      <c r="HIB119" s="280"/>
      <c r="HIC119" s="280"/>
      <c r="HID119" s="280"/>
      <c r="HIE119" s="280"/>
      <c r="HIF119" s="280"/>
      <c r="HIG119" s="280"/>
      <c r="HIH119" s="280"/>
      <c r="HII119" s="280"/>
      <c r="HIJ119" s="280"/>
      <c r="HIK119" s="280"/>
      <c r="HIL119" s="280"/>
      <c r="HIM119" s="280"/>
      <c r="HIN119" s="280"/>
      <c r="HIO119" s="280"/>
      <c r="HIP119" s="280"/>
      <c r="HIQ119" s="280"/>
      <c r="HIR119" s="280"/>
      <c r="HIS119" s="280"/>
      <c r="HIT119" s="280"/>
      <c r="HIU119" s="280"/>
      <c r="HIV119" s="280"/>
      <c r="HIW119" s="280"/>
      <c r="HIX119" s="280"/>
      <c r="HIY119" s="280"/>
      <c r="HIZ119" s="280"/>
      <c r="HJA119" s="280"/>
      <c r="HJB119" s="280"/>
      <c r="HJC119" s="280"/>
      <c r="HJD119" s="280"/>
      <c r="HJE119" s="280"/>
      <c r="HJF119" s="280"/>
      <c r="HJG119" s="280"/>
      <c r="HJH119" s="280"/>
      <c r="HJI119" s="280"/>
      <c r="HJJ119" s="280"/>
      <c r="HJK119" s="280"/>
      <c r="HJL119" s="280"/>
      <c r="HJM119" s="280"/>
      <c r="HJN119" s="280"/>
      <c r="HJO119" s="280"/>
      <c r="HJP119" s="280"/>
      <c r="HJQ119" s="280"/>
      <c r="HJR119" s="280"/>
      <c r="HJS119" s="280"/>
      <c r="HJT119" s="280"/>
      <c r="HJU119" s="280"/>
      <c r="HJV119" s="280"/>
      <c r="HJW119" s="280"/>
      <c r="HJX119" s="280"/>
      <c r="HJY119" s="280"/>
      <c r="HJZ119" s="280"/>
      <c r="HKA119" s="280"/>
      <c r="HKB119" s="280"/>
      <c r="HKC119" s="280"/>
      <c r="HKD119" s="280"/>
      <c r="HKE119" s="280"/>
      <c r="HKF119" s="280"/>
      <c r="HKG119" s="280"/>
      <c r="HKH119" s="280"/>
      <c r="HKI119" s="280"/>
      <c r="HKJ119" s="280"/>
      <c r="HKK119" s="280"/>
      <c r="HKL119" s="280"/>
      <c r="HKM119" s="280"/>
      <c r="HKN119" s="280"/>
      <c r="HKO119" s="280"/>
      <c r="HKP119" s="280"/>
      <c r="HKQ119" s="280"/>
      <c r="HKR119" s="280"/>
      <c r="HKS119" s="280"/>
      <c r="HKT119" s="280"/>
      <c r="HKU119" s="280"/>
      <c r="HKV119" s="280"/>
      <c r="HKW119" s="280"/>
      <c r="HKX119" s="280"/>
      <c r="HKY119" s="280"/>
      <c r="HKZ119" s="280"/>
      <c r="HLA119" s="280"/>
      <c r="HLB119" s="280"/>
      <c r="HLC119" s="280"/>
      <c r="HLD119" s="280"/>
      <c r="HLE119" s="280"/>
      <c r="HLF119" s="280"/>
      <c r="HLG119" s="280"/>
      <c r="HLH119" s="280"/>
      <c r="HLI119" s="280"/>
      <c r="HLJ119" s="280"/>
      <c r="HLK119" s="280"/>
      <c r="HLL119" s="280"/>
      <c r="HLM119" s="280"/>
      <c r="HLN119" s="280"/>
      <c r="HLO119" s="280"/>
      <c r="HLP119" s="280"/>
      <c r="HLQ119" s="280"/>
      <c r="HLR119" s="280"/>
      <c r="HLS119" s="280"/>
      <c r="HLT119" s="280"/>
      <c r="HLU119" s="280"/>
      <c r="HLV119" s="280"/>
      <c r="HLW119" s="280"/>
      <c r="HLX119" s="280"/>
      <c r="HLY119" s="280"/>
      <c r="HLZ119" s="280"/>
      <c r="HMA119" s="280"/>
      <c r="HMB119" s="280"/>
      <c r="HMC119" s="280"/>
      <c r="HMD119" s="280"/>
      <c r="HME119" s="280"/>
      <c r="HMF119" s="280"/>
      <c r="HMG119" s="280"/>
      <c r="HMH119" s="280"/>
      <c r="HMI119" s="280"/>
      <c r="HMJ119" s="280"/>
      <c r="HMK119" s="280"/>
      <c r="HML119" s="280"/>
      <c r="HMM119" s="280"/>
      <c r="HMN119" s="280"/>
      <c r="HMO119" s="280"/>
      <c r="HMP119" s="280"/>
      <c r="HMQ119" s="280"/>
      <c r="HMR119" s="280"/>
      <c r="HMS119" s="280"/>
      <c r="HMT119" s="280"/>
      <c r="HMU119" s="280"/>
      <c r="HMV119" s="280"/>
      <c r="HMW119" s="280"/>
      <c r="HMX119" s="280"/>
      <c r="HMY119" s="280"/>
      <c r="HMZ119" s="280"/>
      <c r="HNA119" s="280"/>
      <c r="HNB119" s="280"/>
      <c r="HNC119" s="280"/>
      <c r="HND119" s="280"/>
      <c r="HNE119" s="280"/>
      <c r="HNF119" s="280"/>
      <c r="HNG119" s="280"/>
      <c r="HNH119" s="280"/>
      <c r="HNI119" s="280"/>
      <c r="HNJ119" s="280"/>
      <c r="HNK119" s="280"/>
      <c r="HNL119" s="280"/>
      <c r="HNM119" s="280"/>
      <c r="HNN119" s="280"/>
      <c r="HNO119" s="280"/>
      <c r="HNP119" s="280"/>
      <c r="HNQ119" s="280"/>
      <c r="HNR119" s="280"/>
      <c r="HNS119" s="280"/>
      <c r="HNT119" s="280"/>
      <c r="HNU119" s="280"/>
      <c r="HNV119" s="280"/>
      <c r="HNW119" s="280"/>
      <c r="HNX119" s="280"/>
      <c r="HNY119" s="280"/>
      <c r="HNZ119" s="280"/>
      <c r="HOA119" s="280"/>
      <c r="HOB119" s="280"/>
      <c r="HOC119" s="280"/>
      <c r="HOD119" s="280"/>
      <c r="HOE119" s="280"/>
      <c r="HOF119" s="280"/>
      <c r="HOG119" s="280"/>
      <c r="HOH119" s="280"/>
      <c r="HOI119" s="280"/>
      <c r="HOJ119" s="280"/>
      <c r="HOK119" s="280"/>
      <c r="HOL119" s="280"/>
      <c r="HOM119" s="280"/>
      <c r="HON119" s="280"/>
      <c r="HOO119" s="280"/>
      <c r="HOP119" s="280"/>
      <c r="HOQ119" s="280"/>
      <c r="HOR119" s="280"/>
      <c r="HOS119" s="280"/>
      <c r="HOT119" s="280"/>
      <c r="HOU119" s="280"/>
      <c r="HOV119" s="280"/>
      <c r="HOW119" s="280"/>
      <c r="HOX119" s="280"/>
      <c r="HOY119" s="280"/>
      <c r="HOZ119" s="280"/>
      <c r="HPA119" s="280"/>
      <c r="HPB119" s="280"/>
      <c r="HPC119" s="280"/>
      <c r="HPD119" s="280"/>
      <c r="HPE119" s="280"/>
      <c r="HPF119" s="280"/>
      <c r="HPG119" s="280"/>
      <c r="HPH119" s="280"/>
      <c r="HPI119" s="280"/>
      <c r="HPJ119" s="280"/>
      <c r="HPK119" s="280"/>
      <c r="HPL119" s="280"/>
      <c r="HPM119" s="280"/>
      <c r="HPN119" s="280"/>
      <c r="HPO119" s="280"/>
      <c r="HPP119" s="280"/>
      <c r="HPQ119" s="280"/>
      <c r="HPR119" s="280"/>
      <c r="HPS119" s="280"/>
      <c r="HPT119" s="280"/>
      <c r="HPU119" s="280"/>
      <c r="HPV119" s="280"/>
      <c r="HPW119" s="280"/>
      <c r="HPX119" s="280"/>
      <c r="HPY119" s="280"/>
      <c r="HPZ119" s="280"/>
      <c r="HQA119" s="280"/>
      <c r="HQB119" s="280"/>
      <c r="HQC119" s="280"/>
      <c r="HQD119" s="280"/>
      <c r="HQE119" s="280"/>
      <c r="HQF119" s="280"/>
      <c r="HQG119" s="280"/>
      <c r="HQH119" s="280"/>
      <c r="HQI119" s="280"/>
      <c r="HQJ119" s="280"/>
      <c r="HQK119" s="280"/>
      <c r="HQL119" s="280"/>
      <c r="HQM119" s="280"/>
      <c r="HQN119" s="280"/>
      <c r="HQO119" s="280"/>
      <c r="HQP119" s="280"/>
      <c r="HQQ119" s="280"/>
      <c r="HQR119" s="280"/>
      <c r="HQS119" s="280"/>
      <c r="HQT119" s="280"/>
      <c r="HQU119" s="280"/>
      <c r="HQV119" s="280"/>
      <c r="HQW119" s="280"/>
      <c r="HQX119" s="280"/>
      <c r="HQY119" s="280"/>
      <c r="HQZ119" s="280"/>
      <c r="HRA119" s="280"/>
      <c r="HRB119" s="280"/>
      <c r="HRC119" s="280"/>
      <c r="HRD119" s="280"/>
      <c r="HRE119" s="280"/>
      <c r="HRF119" s="280"/>
      <c r="HRG119" s="280"/>
      <c r="HRH119" s="280"/>
      <c r="HRI119" s="280"/>
      <c r="HRJ119" s="280"/>
      <c r="HRK119" s="280"/>
      <c r="HRL119" s="280"/>
      <c r="HRM119" s="280"/>
      <c r="HRN119" s="280"/>
      <c r="HRO119" s="280"/>
      <c r="HRP119" s="280"/>
      <c r="HRQ119" s="280"/>
      <c r="HRR119" s="280"/>
      <c r="HRS119" s="280"/>
      <c r="HRT119" s="280"/>
      <c r="HRU119" s="280"/>
      <c r="HRV119" s="280"/>
      <c r="HRW119" s="280"/>
      <c r="HRX119" s="280"/>
      <c r="HRY119" s="280"/>
      <c r="HRZ119" s="280"/>
      <c r="HSA119" s="280"/>
      <c r="HSB119" s="280"/>
      <c r="HSC119" s="280"/>
      <c r="HSD119" s="280"/>
      <c r="HSE119" s="280"/>
      <c r="HSF119" s="280"/>
      <c r="HSG119" s="280"/>
      <c r="HSH119" s="280"/>
      <c r="HSI119" s="280"/>
      <c r="HSJ119" s="280"/>
      <c r="HSK119" s="280"/>
      <c r="HSL119" s="280"/>
      <c r="HSM119" s="280"/>
      <c r="HSN119" s="280"/>
      <c r="HSO119" s="280"/>
      <c r="HSP119" s="280"/>
      <c r="HSQ119" s="280"/>
      <c r="HSR119" s="280"/>
      <c r="HSS119" s="280"/>
      <c r="HST119" s="280"/>
      <c r="HSU119" s="280"/>
      <c r="HSV119" s="280"/>
      <c r="HSW119" s="280"/>
      <c r="HSX119" s="280"/>
      <c r="HSY119" s="280"/>
      <c r="HSZ119" s="280"/>
      <c r="HTA119" s="280"/>
      <c r="HTB119" s="280"/>
      <c r="HTC119" s="280"/>
      <c r="HTD119" s="280"/>
      <c r="HTE119" s="280"/>
      <c r="HTF119" s="280"/>
      <c r="HTG119" s="280"/>
      <c r="HTH119" s="280"/>
      <c r="HTI119" s="280"/>
      <c r="HTJ119" s="280"/>
      <c r="HTK119" s="280"/>
      <c r="HTL119" s="280"/>
      <c r="HTM119" s="280"/>
      <c r="HTN119" s="280"/>
      <c r="HTO119" s="280"/>
      <c r="HTP119" s="280"/>
      <c r="HTQ119" s="280"/>
      <c r="HTR119" s="280"/>
      <c r="HTS119" s="280"/>
      <c r="HTT119" s="280"/>
      <c r="HTU119" s="280"/>
      <c r="HTV119" s="280"/>
      <c r="HTW119" s="280"/>
      <c r="HTX119" s="280"/>
      <c r="HTY119" s="280"/>
      <c r="HTZ119" s="280"/>
      <c r="HUA119" s="280"/>
      <c r="HUB119" s="280"/>
      <c r="HUC119" s="280"/>
      <c r="HUD119" s="280"/>
      <c r="HUE119" s="280"/>
      <c r="HUF119" s="280"/>
      <c r="HUG119" s="280"/>
      <c r="HUH119" s="280"/>
      <c r="HUI119" s="280"/>
      <c r="HUJ119" s="280"/>
      <c r="HUK119" s="280"/>
      <c r="HUL119" s="280"/>
      <c r="HUM119" s="280"/>
      <c r="HUN119" s="280"/>
      <c r="HUO119" s="280"/>
      <c r="HUP119" s="280"/>
      <c r="HUQ119" s="280"/>
      <c r="HUR119" s="280"/>
      <c r="HUS119" s="280"/>
      <c r="HUT119" s="280"/>
      <c r="HUU119" s="280"/>
      <c r="HUV119" s="280"/>
      <c r="HUW119" s="280"/>
      <c r="HUX119" s="280"/>
      <c r="HUY119" s="280"/>
      <c r="HUZ119" s="280"/>
      <c r="HVA119" s="280"/>
      <c r="HVB119" s="280"/>
      <c r="HVC119" s="280"/>
      <c r="HVD119" s="280"/>
      <c r="HVE119" s="280"/>
      <c r="HVF119" s="280"/>
      <c r="HVG119" s="280"/>
      <c r="HVH119" s="280"/>
      <c r="HVI119" s="280"/>
      <c r="HVJ119" s="280"/>
      <c r="HVK119" s="280"/>
      <c r="HVL119" s="280"/>
      <c r="HVM119" s="280"/>
      <c r="HVN119" s="280"/>
      <c r="HVO119" s="280"/>
      <c r="HVP119" s="280"/>
      <c r="HVQ119" s="280"/>
      <c r="HVR119" s="280"/>
      <c r="HVS119" s="280"/>
      <c r="HVT119" s="280"/>
      <c r="HVU119" s="280"/>
      <c r="HVV119" s="280"/>
      <c r="HVW119" s="280"/>
      <c r="HVX119" s="280"/>
      <c r="HVY119" s="280"/>
      <c r="HVZ119" s="280"/>
      <c r="HWA119" s="280"/>
      <c r="HWB119" s="280"/>
      <c r="HWC119" s="280"/>
      <c r="HWD119" s="280"/>
      <c r="HWE119" s="280"/>
      <c r="HWF119" s="280"/>
      <c r="HWG119" s="280"/>
      <c r="HWH119" s="280"/>
      <c r="HWI119" s="280"/>
      <c r="HWJ119" s="280"/>
      <c r="HWK119" s="280"/>
      <c r="HWL119" s="280"/>
      <c r="HWM119" s="280"/>
      <c r="HWN119" s="280"/>
      <c r="HWO119" s="280"/>
      <c r="HWP119" s="280"/>
      <c r="HWQ119" s="280"/>
      <c r="HWR119" s="280"/>
      <c r="HWS119" s="280"/>
      <c r="HWT119" s="280"/>
      <c r="HWU119" s="280"/>
      <c r="HWV119" s="280"/>
      <c r="HWW119" s="280"/>
      <c r="HWX119" s="280"/>
      <c r="HWY119" s="280"/>
      <c r="HWZ119" s="280"/>
      <c r="HXA119" s="280"/>
      <c r="HXB119" s="280"/>
      <c r="HXC119" s="280"/>
      <c r="HXD119" s="280"/>
      <c r="HXE119" s="280"/>
      <c r="HXF119" s="280"/>
      <c r="HXG119" s="280"/>
      <c r="HXH119" s="280"/>
      <c r="HXI119" s="280"/>
      <c r="HXJ119" s="280"/>
      <c r="HXK119" s="280"/>
      <c r="HXL119" s="280"/>
      <c r="HXM119" s="280"/>
      <c r="HXN119" s="280"/>
      <c r="HXO119" s="280"/>
      <c r="HXP119" s="280"/>
      <c r="HXQ119" s="280"/>
      <c r="HXR119" s="280"/>
      <c r="HXS119" s="280"/>
      <c r="HXT119" s="280"/>
      <c r="HXU119" s="280"/>
      <c r="HXV119" s="280"/>
      <c r="HXW119" s="280"/>
      <c r="HXX119" s="280"/>
      <c r="HXY119" s="280"/>
      <c r="HXZ119" s="280"/>
      <c r="HYA119" s="280"/>
      <c r="HYB119" s="280"/>
      <c r="HYC119" s="280"/>
      <c r="HYD119" s="280"/>
      <c r="HYE119" s="280"/>
      <c r="HYF119" s="280"/>
      <c r="HYG119" s="280"/>
      <c r="HYH119" s="280"/>
      <c r="HYI119" s="280"/>
      <c r="HYJ119" s="280"/>
      <c r="HYK119" s="280"/>
      <c r="HYL119" s="280"/>
      <c r="HYM119" s="280"/>
      <c r="HYN119" s="280"/>
      <c r="HYO119" s="280"/>
      <c r="HYP119" s="280"/>
      <c r="HYQ119" s="280"/>
      <c r="HYR119" s="280"/>
      <c r="HYS119" s="280"/>
      <c r="HYT119" s="280"/>
      <c r="HYU119" s="280"/>
      <c r="HYV119" s="280"/>
      <c r="HYW119" s="280"/>
      <c r="HYX119" s="280"/>
      <c r="HYY119" s="280"/>
      <c r="HYZ119" s="280"/>
      <c r="HZA119" s="280"/>
      <c r="HZB119" s="280"/>
      <c r="HZC119" s="280"/>
      <c r="HZD119" s="280"/>
      <c r="HZE119" s="280"/>
      <c r="HZF119" s="280"/>
      <c r="HZG119" s="280"/>
      <c r="HZH119" s="280"/>
      <c r="HZI119" s="280"/>
      <c r="HZJ119" s="280"/>
      <c r="HZK119" s="280"/>
      <c r="HZL119" s="280"/>
      <c r="HZM119" s="280"/>
      <c r="HZN119" s="280"/>
      <c r="HZO119" s="280"/>
      <c r="HZP119" s="280"/>
      <c r="HZQ119" s="280"/>
      <c r="HZR119" s="280"/>
      <c r="HZS119" s="280"/>
      <c r="HZT119" s="280"/>
      <c r="HZU119" s="280"/>
      <c r="HZV119" s="280"/>
      <c r="HZW119" s="280"/>
      <c r="HZX119" s="280"/>
      <c r="HZY119" s="280"/>
      <c r="HZZ119" s="280"/>
      <c r="IAA119" s="280"/>
      <c r="IAB119" s="280"/>
      <c r="IAC119" s="280"/>
      <c r="IAD119" s="280"/>
      <c r="IAE119" s="280"/>
      <c r="IAF119" s="280"/>
      <c r="IAG119" s="280"/>
      <c r="IAH119" s="280"/>
      <c r="IAI119" s="280"/>
      <c r="IAJ119" s="280"/>
      <c r="IAK119" s="280"/>
      <c r="IAL119" s="280"/>
      <c r="IAM119" s="280"/>
      <c r="IAN119" s="280"/>
      <c r="IAO119" s="280"/>
      <c r="IAP119" s="280"/>
      <c r="IAQ119" s="280"/>
      <c r="IAR119" s="280"/>
      <c r="IAS119" s="280"/>
      <c r="IAT119" s="280"/>
      <c r="IAU119" s="280"/>
      <c r="IAV119" s="280"/>
      <c r="IAW119" s="280"/>
      <c r="IAX119" s="280"/>
      <c r="IAY119" s="280"/>
      <c r="IAZ119" s="280"/>
      <c r="IBA119" s="280"/>
      <c r="IBB119" s="280"/>
      <c r="IBC119" s="280"/>
      <c r="IBD119" s="280"/>
      <c r="IBE119" s="280"/>
      <c r="IBF119" s="280"/>
      <c r="IBG119" s="280"/>
      <c r="IBH119" s="280"/>
      <c r="IBI119" s="280"/>
      <c r="IBJ119" s="280"/>
      <c r="IBK119" s="280"/>
      <c r="IBL119" s="280"/>
      <c r="IBM119" s="280"/>
      <c r="IBN119" s="280"/>
      <c r="IBO119" s="280"/>
      <c r="IBP119" s="280"/>
      <c r="IBQ119" s="280"/>
      <c r="IBR119" s="280"/>
      <c r="IBS119" s="280"/>
      <c r="IBT119" s="280"/>
      <c r="IBU119" s="280"/>
      <c r="IBV119" s="280"/>
      <c r="IBW119" s="280"/>
      <c r="IBX119" s="280"/>
      <c r="IBY119" s="280"/>
      <c r="IBZ119" s="280"/>
      <c r="ICA119" s="280"/>
      <c r="ICB119" s="280"/>
      <c r="ICC119" s="280"/>
      <c r="ICD119" s="280"/>
      <c r="ICE119" s="280"/>
      <c r="ICF119" s="280"/>
      <c r="ICG119" s="280"/>
      <c r="ICH119" s="280"/>
      <c r="ICI119" s="280"/>
      <c r="ICJ119" s="280"/>
      <c r="ICK119" s="280"/>
      <c r="ICL119" s="280"/>
      <c r="ICM119" s="280"/>
      <c r="ICN119" s="280"/>
      <c r="ICO119" s="280"/>
      <c r="ICP119" s="280"/>
      <c r="ICQ119" s="280"/>
      <c r="ICR119" s="280"/>
      <c r="ICS119" s="280"/>
      <c r="ICT119" s="280"/>
      <c r="ICU119" s="280"/>
      <c r="ICV119" s="280"/>
      <c r="ICW119" s="280"/>
      <c r="ICX119" s="280"/>
      <c r="ICY119" s="280"/>
      <c r="ICZ119" s="280"/>
      <c r="IDA119" s="280"/>
      <c r="IDB119" s="280"/>
      <c r="IDC119" s="280"/>
      <c r="IDD119" s="280"/>
      <c r="IDE119" s="280"/>
      <c r="IDF119" s="280"/>
      <c r="IDG119" s="280"/>
      <c r="IDH119" s="280"/>
      <c r="IDI119" s="280"/>
      <c r="IDJ119" s="280"/>
      <c r="IDK119" s="280"/>
      <c r="IDL119" s="280"/>
      <c r="IDM119" s="280"/>
      <c r="IDN119" s="280"/>
      <c r="IDO119" s="280"/>
      <c r="IDP119" s="280"/>
      <c r="IDQ119" s="280"/>
      <c r="IDR119" s="280"/>
      <c r="IDS119" s="280"/>
      <c r="IDT119" s="280"/>
      <c r="IDU119" s="280"/>
      <c r="IDV119" s="280"/>
      <c r="IDW119" s="280"/>
      <c r="IDX119" s="280"/>
      <c r="IDY119" s="280"/>
      <c r="IDZ119" s="280"/>
      <c r="IEA119" s="280"/>
      <c r="IEB119" s="280"/>
      <c r="IEC119" s="280"/>
      <c r="IED119" s="280"/>
      <c r="IEE119" s="280"/>
      <c r="IEF119" s="280"/>
      <c r="IEG119" s="280"/>
      <c r="IEH119" s="280"/>
      <c r="IEI119" s="280"/>
      <c r="IEJ119" s="280"/>
      <c r="IEK119" s="280"/>
      <c r="IEL119" s="280"/>
      <c r="IEM119" s="280"/>
      <c r="IEN119" s="280"/>
      <c r="IEO119" s="280"/>
      <c r="IEP119" s="280"/>
      <c r="IEQ119" s="280"/>
      <c r="IER119" s="280"/>
      <c r="IES119" s="280"/>
      <c r="IET119" s="280"/>
      <c r="IEU119" s="280"/>
      <c r="IEV119" s="280"/>
      <c r="IEW119" s="280"/>
      <c r="IEX119" s="280"/>
      <c r="IEY119" s="280"/>
      <c r="IEZ119" s="280"/>
      <c r="IFA119" s="280"/>
      <c r="IFB119" s="280"/>
      <c r="IFC119" s="280"/>
      <c r="IFD119" s="280"/>
      <c r="IFE119" s="280"/>
      <c r="IFF119" s="280"/>
      <c r="IFG119" s="280"/>
      <c r="IFH119" s="280"/>
      <c r="IFI119" s="280"/>
      <c r="IFJ119" s="280"/>
      <c r="IFK119" s="280"/>
      <c r="IFL119" s="280"/>
      <c r="IFM119" s="280"/>
      <c r="IFN119" s="280"/>
      <c r="IFO119" s="280"/>
      <c r="IFP119" s="280"/>
      <c r="IFQ119" s="280"/>
      <c r="IFR119" s="280"/>
      <c r="IFS119" s="280"/>
      <c r="IFT119" s="280"/>
      <c r="IFU119" s="280"/>
      <c r="IFV119" s="280"/>
      <c r="IFW119" s="280"/>
      <c r="IFX119" s="280"/>
      <c r="IFY119" s="280"/>
      <c r="IFZ119" s="280"/>
      <c r="IGA119" s="280"/>
      <c r="IGB119" s="280"/>
      <c r="IGC119" s="280"/>
      <c r="IGD119" s="280"/>
      <c r="IGE119" s="280"/>
      <c r="IGF119" s="280"/>
      <c r="IGG119" s="280"/>
      <c r="IGH119" s="280"/>
      <c r="IGI119" s="280"/>
      <c r="IGJ119" s="280"/>
      <c r="IGK119" s="280"/>
      <c r="IGL119" s="280"/>
      <c r="IGM119" s="280"/>
      <c r="IGN119" s="280"/>
      <c r="IGO119" s="280"/>
      <c r="IGP119" s="280"/>
      <c r="IGQ119" s="280"/>
      <c r="IGR119" s="280"/>
      <c r="IGS119" s="280"/>
      <c r="IGT119" s="280"/>
      <c r="IGU119" s="280"/>
      <c r="IGV119" s="280"/>
      <c r="IGW119" s="280"/>
      <c r="IGX119" s="280"/>
      <c r="IGY119" s="280"/>
      <c r="IGZ119" s="280"/>
      <c r="IHA119" s="280"/>
      <c r="IHB119" s="280"/>
      <c r="IHC119" s="280"/>
      <c r="IHD119" s="280"/>
      <c r="IHE119" s="280"/>
      <c r="IHF119" s="280"/>
      <c r="IHG119" s="280"/>
      <c r="IHH119" s="280"/>
      <c r="IHI119" s="280"/>
      <c r="IHJ119" s="280"/>
      <c r="IHK119" s="280"/>
      <c r="IHL119" s="280"/>
      <c r="IHM119" s="280"/>
      <c r="IHN119" s="280"/>
      <c r="IHO119" s="280"/>
      <c r="IHP119" s="280"/>
      <c r="IHQ119" s="280"/>
      <c r="IHR119" s="280"/>
      <c r="IHS119" s="280"/>
      <c r="IHT119" s="280"/>
      <c r="IHU119" s="280"/>
      <c r="IHV119" s="280"/>
      <c r="IHW119" s="280"/>
      <c r="IHX119" s="280"/>
      <c r="IHY119" s="280"/>
      <c r="IHZ119" s="280"/>
      <c r="IIA119" s="280"/>
      <c r="IIB119" s="280"/>
      <c r="IIC119" s="280"/>
      <c r="IID119" s="280"/>
      <c r="IIE119" s="280"/>
      <c r="IIF119" s="280"/>
      <c r="IIG119" s="280"/>
      <c r="IIH119" s="280"/>
      <c r="III119" s="280"/>
      <c r="IIJ119" s="280"/>
      <c r="IIK119" s="280"/>
      <c r="IIL119" s="280"/>
      <c r="IIM119" s="280"/>
      <c r="IIN119" s="280"/>
      <c r="IIO119" s="280"/>
      <c r="IIP119" s="280"/>
      <c r="IIQ119" s="280"/>
      <c r="IIR119" s="280"/>
      <c r="IIS119" s="280"/>
      <c r="IIT119" s="280"/>
      <c r="IIU119" s="280"/>
      <c r="IIV119" s="280"/>
      <c r="IIW119" s="280"/>
      <c r="IIX119" s="280"/>
      <c r="IIY119" s="280"/>
      <c r="IIZ119" s="280"/>
      <c r="IJA119" s="280"/>
      <c r="IJB119" s="280"/>
      <c r="IJC119" s="280"/>
      <c r="IJD119" s="280"/>
      <c r="IJE119" s="280"/>
      <c r="IJF119" s="280"/>
      <c r="IJG119" s="280"/>
      <c r="IJH119" s="280"/>
      <c r="IJI119" s="280"/>
      <c r="IJJ119" s="280"/>
      <c r="IJK119" s="280"/>
      <c r="IJL119" s="280"/>
      <c r="IJM119" s="280"/>
      <c r="IJN119" s="280"/>
      <c r="IJO119" s="280"/>
      <c r="IJP119" s="280"/>
      <c r="IJQ119" s="280"/>
      <c r="IJR119" s="280"/>
      <c r="IJS119" s="280"/>
      <c r="IJT119" s="280"/>
      <c r="IJU119" s="280"/>
      <c r="IJV119" s="280"/>
      <c r="IJW119" s="280"/>
      <c r="IJX119" s="280"/>
      <c r="IJY119" s="280"/>
      <c r="IJZ119" s="280"/>
      <c r="IKA119" s="280"/>
      <c r="IKB119" s="280"/>
      <c r="IKC119" s="280"/>
      <c r="IKD119" s="280"/>
      <c r="IKE119" s="280"/>
      <c r="IKF119" s="280"/>
      <c r="IKG119" s="280"/>
      <c r="IKH119" s="280"/>
      <c r="IKI119" s="280"/>
      <c r="IKJ119" s="280"/>
      <c r="IKK119" s="280"/>
      <c r="IKL119" s="280"/>
      <c r="IKM119" s="280"/>
      <c r="IKN119" s="280"/>
      <c r="IKO119" s="280"/>
      <c r="IKP119" s="280"/>
      <c r="IKQ119" s="280"/>
      <c r="IKR119" s="280"/>
      <c r="IKS119" s="280"/>
      <c r="IKT119" s="280"/>
      <c r="IKU119" s="280"/>
      <c r="IKV119" s="280"/>
      <c r="IKW119" s="280"/>
      <c r="IKX119" s="280"/>
      <c r="IKY119" s="280"/>
      <c r="IKZ119" s="280"/>
      <c r="ILA119" s="280"/>
      <c r="ILB119" s="280"/>
      <c r="ILC119" s="280"/>
      <c r="ILD119" s="280"/>
      <c r="ILE119" s="280"/>
      <c r="ILF119" s="280"/>
      <c r="ILG119" s="280"/>
      <c r="ILH119" s="280"/>
      <c r="ILI119" s="280"/>
      <c r="ILJ119" s="280"/>
      <c r="ILK119" s="280"/>
      <c r="ILL119" s="280"/>
      <c r="ILM119" s="280"/>
      <c r="ILN119" s="280"/>
      <c r="ILO119" s="280"/>
      <c r="ILP119" s="280"/>
      <c r="ILQ119" s="280"/>
      <c r="ILR119" s="280"/>
      <c r="ILS119" s="280"/>
      <c r="ILT119" s="280"/>
      <c r="ILU119" s="280"/>
      <c r="ILV119" s="280"/>
      <c r="ILW119" s="280"/>
      <c r="ILX119" s="280"/>
      <c r="ILY119" s="280"/>
      <c r="ILZ119" s="280"/>
      <c r="IMA119" s="280"/>
      <c r="IMB119" s="280"/>
      <c r="IMC119" s="280"/>
      <c r="IMD119" s="280"/>
      <c r="IME119" s="280"/>
      <c r="IMF119" s="280"/>
      <c r="IMG119" s="280"/>
      <c r="IMH119" s="280"/>
      <c r="IMI119" s="280"/>
      <c r="IMJ119" s="280"/>
      <c r="IMK119" s="280"/>
      <c r="IML119" s="280"/>
      <c r="IMM119" s="280"/>
      <c r="IMN119" s="280"/>
      <c r="IMO119" s="280"/>
      <c r="IMP119" s="280"/>
      <c r="IMQ119" s="280"/>
      <c r="IMR119" s="280"/>
      <c r="IMS119" s="280"/>
      <c r="IMT119" s="280"/>
      <c r="IMU119" s="280"/>
      <c r="IMV119" s="280"/>
      <c r="IMW119" s="280"/>
      <c r="IMX119" s="280"/>
      <c r="IMY119" s="280"/>
      <c r="IMZ119" s="280"/>
      <c r="INA119" s="280"/>
      <c r="INB119" s="280"/>
      <c r="INC119" s="280"/>
      <c r="IND119" s="280"/>
      <c r="INE119" s="280"/>
      <c r="INF119" s="280"/>
      <c r="ING119" s="280"/>
      <c r="INH119" s="280"/>
      <c r="INI119" s="280"/>
      <c r="INJ119" s="280"/>
      <c r="INK119" s="280"/>
      <c r="INL119" s="280"/>
      <c r="INM119" s="280"/>
      <c r="INN119" s="280"/>
      <c r="INO119" s="280"/>
      <c r="INP119" s="280"/>
      <c r="INQ119" s="280"/>
      <c r="INR119" s="280"/>
      <c r="INS119" s="280"/>
      <c r="INT119" s="280"/>
      <c r="INU119" s="280"/>
      <c r="INV119" s="280"/>
      <c r="INW119" s="280"/>
      <c r="INX119" s="280"/>
      <c r="INY119" s="280"/>
      <c r="INZ119" s="280"/>
      <c r="IOA119" s="280"/>
      <c r="IOB119" s="280"/>
      <c r="IOC119" s="280"/>
      <c r="IOD119" s="280"/>
      <c r="IOE119" s="280"/>
      <c r="IOF119" s="280"/>
      <c r="IOG119" s="280"/>
      <c r="IOH119" s="280"/>
      <c r="IOI119" s="280"/>
      <c r="IOJ119" s="280"/>
      <c r="IOK119" s="280"/>
      <c r="IOL119" s="280"/>
      <c r="IOM119" s="280"/>
      <c r="ION119" s="280"/>
      <c r="IOO119" s="280"/>
      <c r="IOP119" s="280"/>
      <c r="IOQ119" s="280"/>
      <c r="IOR119" s="280"/>
      <c r="IOS119" s="280"/>
      <c r="IOT119" s="280"/>
      <c r="IOU119" s="280"/>
      <c r="IOV119" s="280"/>
      <c r="IOW119" s="280"/>
      <c r="IOX119" s="280"/>
      <c r="IOY119" s="280"/>
      <c r="IOZ119" s="280"/>
      <c r="IPA119" s="280"/>
      <c r="IPB119" s="280"/>
      <c r="IPC119" s="280"/>
      <c r="IPD119" s="280"/>
      <c r="IPE119" s="280"/>
      <c r="IPF119" s="280"/>
      <c r="IPG119" s="280"/>
      <c r="IPH119" s="280"/>
      <c r="IPI119" s="280"/>
      <c r="IPJ119" s="280"/>
      <c r="IPK119" s="280"/>
      <c r="IPL119" s="280"/>
      <c r="IPM119" s="280"/>
      <c r="IPN119" s="280"/>
      <c r="IPO119" s="280"/>
      <c r="IPP119" s="280"/>
      <c r="IPQ119" s="280"/>
      <c r="IPR119" s="280"/>
      <c r="IPS119" s="280"/>
      <c r="IPT119" s="280"/>
      <c r="IPU119" s="280"/>
      <c r="IPV119" s="280"/>
      <c r="IPW119" s="280"/>
      <c r="IPX119" s="280"/>
      <c r="IPY119" s="280"/>
      <c r="IPZ119" s="280"/>
      <c r="IQA119" s="280"/>
      <c r="IQB119" s="280"/>
      <c r="IQC119" s="280"/>
      <c r="IQD119" s="280"/>
      <c r="IQE119" s="280"/>
      <c r="IQF119" s="280"/>
      <c r="IQG119" s="280"/>
      <c r="IQH119" s="280"/>
      <c r="IQI119" s="280"/>
      <c r="IQJ119" s="280"/>
      <c r="IQK119" s="280"/>
      <c r="IQL119" s="280"/>
      <c r="IQM119" s="280"/>
      <c r="IQN119" s="280"/>
      <c r="IQO119" s="280"/>
      <c r="IQP119" s="280"/>
      <c r="IQQ119" s="280"/>
      <c r="IQR119" s="280"/>
      <c r="IQS119" s="280"/>
      <c r="IQT119" s="280"/>
      <c r="IQU119" s="280"/>
      <c r="IQV119" s="280"/>
      <c r="IQW119" s="280"/>
      <c r="IQX119" s="280"/>
      <c r="IQY119" s="280"/>
      <c r="IQZ119" s="280"/>
      <c r="IRA119" s="280"/>
      <c r="IRB119" s="280"/>
      <c r="IRC119" s="280"/>
      <c r="IRD119" s="280"/>
      <c r="IRE119" s="280"/>
      <c r="IRF119" s="280"/>
      <c r="IRG119" s="280"/>
      <c r="IRH119" s="280"/>
      <c r="IRI119" s="280"/>
      <c r="IRJ119" s="280"/>
      <c r="IRK119" s="280"/>
      <c r="IRL119" s="280"/>
      <c r="IRM119" s="280"/>
      <c r="IRN119" s="280"/>
      <c r="IRO119" s="280"/>
      <c r="IRP119" s="280"/>
      <c r="IRQ119" s="280"/>
      <c r="IRR119" s="280"/>
      <c r="IRS119" s="280"/>
      <c r="IRT119" s="280"/>
      <c r="IRU119" s="280"/>
      <c r="IRV119" s="280"/>
      <c r="IRW119" s="280"/>
      <c r="IRX119" s="280"/>
      <c r="IRY119" s="280"/>
      <c r="IRZ119" s="280"/>
      <c r="ISA119" s="280"/>
      <c r="ISB119" s="280"/>
      <c r="ISC119" s="280"/>
      <c r="ISD119" s="280"/>
      <c r="ISE119" s="280"/>
      <c r="ISF119" s="280"/>
      <c r="ISG119" s="280"/>
      <c r="ISH119" s="280"/>
      <c r="ISI119" s="280"/>
      <c r="ISJ119" s="280"/>
      <c r="ISK119" s="280"/>
      <c r="ISL119" s="280"/>
      <c r="ISM119" s="280"/>
      <c r="ISN119" s="280"/>
      <c r="ISO119" s="280"/>
      <c r="ISP119" s="280"/>
      <c r="ISQ119" s="280"/>
      <c r="ISR119" s="280"/>
      <c r="ISS119" s="280"/>
      <c r="IST119" s="280"/>
      <c r="ISU119" s="280"/>
      <c r="ISV119" s="280"/>
      <c r="ISW119" s="280"/>
      <c r="ISX119" s="280"/>
      <c r="ISY119" s="280"/>
      <c r="ISZ119" s="280"/>
      <c r="ITA119" s="280"/>
      <c r="ITB119" s="280"/>
      <c r="ITC119" s="280"/>
      <c r="ITD119" s="280"/>
      <c r="ITE119" s="280"/>
      <c r="ITF119" s="280"/>
      <c r="ITG119" s="280"/>
      <c r="ITH119" s="280"/>
      <c r="ITI119" s="280"/>
      <c r="ITJ119" s="280"/>
      <c r="ITK119" s="280"/>
      <c r="ITL119" s="280"/>
      <c r="ITM119" s="280"/>
      <c r="ITN119" s="280"/>
      <c r="ITO119" s="280"/>
      <c r="ITP119" s="280"/>
      <c r="ITQ119" s="280"/>
      <c r="ITR119" s="280"/>
      <c r="ITS119" s="280"/>
      <c r="ITT119" s="280"/>
      <c r="ITU119" s="280"/>
      <c r="ITV119" s="280"/>
      <c r="ITW119" s="280"/>
      <c r="ITX119" s="280"/>
      <c r="ITY119" s="280"/>
      <c r="ITZ119" s="280"/>
      <c r="IUA119" s="280"/>
      <c r="IUB119" s="280"/>
      <c r="IUC119" s="280"/>
      <c r="IUD119" s="280"/>
      <c r="IUE119" s="280"/>
      <c r="IUF119" s="280"/>
      <c r="IUG119" s="280"/>
      <c r="IUH119" s="280"/>
      <c r="IUI119" s="280"/>
      <c r="IUJ119" s="280"/>
      <c r="IUK119" s="280"/>
      <c r="IUL119" s="280"/>
      <c r="IUM119" s="280"/>
      <c r="IUN119" s="280"/>
      <c r="IUO119" s="280"/>
      <c r="IUP119" s="280"/>
      <c r="IUQ119" s="280"/>
      <c r="IUR119" s="280"/>
      <c r="IUS119" s="280"/>
      <c r="IUT119" s="280"/>
      <c r="IUU119" s="280"/>
      <c r="IUV119" s="280"/>
      <c r="IUW119" s="280"/>
      <c r="IUX119" s="280"/>
      <c r="IUY119" s="280"/>
      <c r="IUZ119" s="280"/>
      <c r="IVA119" s="280"/>
      <c r="IVB119" s="280"/>
      <c r="IVC119" s="280"/>
      <c r="IVD119" s="280"/>
      <c r="IVE119" s="280"/>
      <c r="IVF119" s="280"/>
      <c r="IVG119" s="280"/>
      <c r="IVH119" s="280"/>
      <c r="IVI119" s="280"/>
      <c r="IVJ119" s="280"/>
      <c r="IVK119" s="280"/>
      <c r="IVL119" s="280"/>
      <c r="IVM119" s="280"/>
      <c r="IVN119" s="280"/>
      <c r="IVO119" s="280"/>
      <c r="IVP119" s="280"/>
      <c r="IVQ119" s="280"/>
      <c r="IVR119" s="280"/>
      <c r="IVS119" s="280"/>
      <c r="IVT119" s="280"/>
      <c r="IVU119" s="280"/>
      <c r="IVV119" s="280"/>
      <c r="IVW119" s="280"/>
      <c r="IVX119" s="280"/>
      <c r="IVY119" s="280"/>
      <c r="IVZ119" s="280"/>
      <c r="IWA119" s="280"/>
      <c r="IWB119" s="280"/>
      <c r="IWC119" s="280"/>
      <c r="IWD119" s="280"/>
      <c r="IWE119" s="280"/>
      <c r="IWF119" s="280"/>
      <c r="IWG119" s="280"/>
      <c r="IWH119" s="280"/>
      <c r="IWI119" s="280"/>
      <c r="IWJ119" s="280"/>
      <c r="IWK119" s="280"/>
      <c r="IWL119" s="280"/>
      <c r="IWM119" s="280"/>
      <c r="IWN119" s="280"/>
      <c r="IWO119" s="280"/>
      <c r="IWP119" s="280"/>
      <c r="IWQ119" s="280"/>
      <c r="IWR119" s="280"/>
      <c r="IWS119" s="280"/>
      <c r="IWT119" s="280"/>
      <c r="IWU119" s="280"/>
      <c r="IWV119" s="280"/>
      <c r="IWW119" s="280"/>
      <c r="IWX119" s="280"/>
      <c r="IWY119" s="280"/>
      <c r="IWZ119" s="280"/>
      <c r="IXA119" s="280"/>
      <c r="IXB119" s="280"/>
      <c r="IXC119" s="280"/>
      <c r="IXD119" s="280"/>
      <c r="IXE119" s="280"/>
      <c r="IXF119" s="280"/>
      <c r="IXG119" s="280"/>
      <c r="IXH119" s="280"/>
      <c r="IXI119" s="280"/>
      <c r="IXJ119" s="280"/>
      <c r="IXK119" s="280"/>
      <c r="IXL119" s="280"/>
      <c r="IXM119" s="280"/>
      <c r="IXN119" s="280"/>
      <c r="IXO119" s="280"/>
      <c r="IXP119" s="280"/>
      <c r="IXQ119" s="280"/>
      <c r="IXR119" s="280"/>
      <c r="IXS119" s="280"/>
      <c r="IXT119" s="280"/>
      <c r="IXU119" s="280"/>
      <c r="IXV119" s="280"/>
      <c r="IXW119" s="280"/>
      <c r="IXX119" s="280"/>
      <c r="IXY119" s="280"/>
      <c r="IXZ119" s="280"/>
      <c r="IYA119" s="280"/>
      <c r="IYB119" s="280"/>
      <c r="IYC119" s="280"/>
      <c r="IYD119" s="280"/>
      <c r="IYE119" s="280"/>
      <c r="IYF119" s="280"/>
      <c r="IYG119" s="280"/>
      <c r="IYH119" s="280"/>
      <c r="IYI119" s="280"/>
      <c r="IYJ119" s="280"/>
      <c r="IYK119" s="280"/>
      <c r="IYL119" s="280"/>
      <c r="IYM119" s="280"/>
      <c r="IYN119" s="280"/>
      <c r="IYO119" s="280"/>
      <c r="IYP119" s="280"/>
      <c r="IYQ119" s="280"/>
      <c r="IYR119" s="280"/>
      <c r="IYS119" s="280"/>
      <c r="IYT119" s="280"/>
      <c r="IYU119" s="280"/>
      <c r="IYV119" s="280"/>
      <c r="IYW119" s="280"/>
      <c r="IYX119" s="280"/>
      <c r="IYY119" s="280"/>
      <c r="IYZ119" s="280"/>
      <c r="IZA119" s="280"/>
      <c r="IZB119" s="280"/>
      <c r="IZC119" s="280"/>
      <c r="IZD119" s="280"/>
      <c r="IZE119" s="280"/>
      <c r="IZF119" s="280"/>
      <c r="IZG119" s="280"/>
      <c r="IZH119" s="280"/>
      <c r="IZI119" s="280"/>
      <c r="IZJ119" s="280"/>
      <c r="IZK119" s="280"/>
      <c r="IZL119" s="280"/>
      <c r="IZM119" s="280"/>
      <c r="IZN119" s="280"/>
      <c r="IZO119" s="280"/>
      <c r="IZP119" s="280"/>
      <c r="IZQ119" s="280"/>
      <c r="IZR119" s="280"/>
      <c r="IZS119" s="280"/>
      <c r="IZT119" s="280"/>
      <c r="IZU119" s="280"/>
      <c r="IZV119" s="280"/>
      <c r="IZW119" s="280"/>
      <c r="IZX119" s="280"/>
      <c r="IZY119" s="280"/>
      <c r="IZZ119" s="280"/>
      <c r="JAA119" s="280"/>
      <c r="JAB119" s="280"/>
      <c r="JAC119" s="280"/>
      <c r="JAD119" s="280"/>
      <c r="JAE119" s="280"/>
      <c r="JAF119" s="280"/>
      <c r="JAG119" s="280"/>
      <c r="JAH119" s="280"/>
      <c r="JAI119" s="280"/>
      <c r="JAJ119" s="280"/>
      <c r="JAK119" s="280"/>
      <c r="JAL119" s="280"/>
      <c r="JAM119" s="280"/>
      <c r="JAN119" s="280"/>
      <c r="JAO119" s="280"/>
      <c r="JAP119" s="280"/>
      <c r="JAQ119" s="280"/>
      <c r="JAR119" s="280"/>
      <c r="JAS119" s="280"/>
      <c r="JAT119" s="280"/>
      <c r="JAU119" s="280"/>
      <c r="JAV119" s="280"/>
      <c r="JAW119" s="280"/>
      <c r="JAX119" s="280"/>
      <c r="JAY119" s="280"/>
      <c r="JAZ119" s="280"/>
      <c r="JBA119" s="280"/>
      <c r="JBB119" s="280"/>
      <c r="JBC119" s="280"/>
      <c r="JBD119" s="280"/>
      <c r="JBE119" s="280"/>
      <c r="JBF119" s="280"/>
      <c r="JBG119" s="280"/>
      <c r="JBH119" s="280"/>
      <c r="JBI119" s="280"/>
      <c r="JBJ119" s="280"/>
      <c r="JBK119" s="280"/>
      <c r="JBL119" s="280"/>
      <c r="JBM119" s="280"/>
      <c r="JBN119" s="280"/>
      <c r="JBO119" s="280"/>
      <c r="JBP119" s="280"/>
      <c r="JBQ119" s="280"/>
      <c r="JBR119" s="280"/>
      <c r="JBS119" s="280"/>
      <c r="JBT119" s="280"/>
      <c r="JBU119" s="280"/>
      <c r="JBV119" s="280"/>
      <c r="JBW119" s="280"/>
      <c r="JBX119" s="280"/>
      <c r="JBY119" s="280"/>
      <c r="JBZ119" s="280"/>
      <c r="JCA119" s="280"/>
      <c r="JCB119" s="280"/>
      <c r="JCC119" s="280"/>
      <c r="JCD119" s="280"/>
      <c r="JCE119" s="280"/>
      <c r="JCF119" s="280"/>
      <c r="JCG119" s="280"/>
      <c r="JCH119" s="280"/>
      <c r="JCI119" s="280"/>
      <c r="JCJ119" s="280"/>
      <c r="JCK119" s="280"/>
      <c r="JCL119" s="280"/>
      <c r="JCM119" s="280"/>
      <c r="JCN119" s="280"/>
      <c r="JCO119" s="280"/>
      <c r="JCP119" s="280"/>
      <c r="JCQ119" s="280"/>
      <c r="JCR119" s="280"/>
      <c r="JCS119" s="280"/>
      <c r="JCT119" s="280"/>
      <c r="JCU119" s="280"/>
      <c r="JCV119" s="280"/>
      <c r="JCW119" s="280"/>
      <c r="JCX119" s="280"/>
      <c r="JCY119" s="280"/>
      <c r="JCZ119" s="280"/>
      <c r="JDA119" s="280"/>
      <c r="JDB119" s="280"/>
      <c r="JDC119" s="280"/>
      <c r="JDD119" s="280"/>
      <c r="JDE119" s="280"/>
      <c r="JDF119" s="280"/>
      <c r="JDG119" s="280"/>
      <c r="JDH119" s="280"/>
      <c r="JDI119" s="280"/>
      <c r="JDJ119" s="280"/>
      <c r="JDK119" s="280"/>
      <c r="JDL119" s="280"/>
      <c r="JDM119" s="280"/>
      <c r="JDN119" s="280"/>
      <c r="JDO119" s="280"/>
      <c r="JDP119" s="280"/>
      <c r="JDQ119" s="280"/>
      <c r="JDR119" s="280"/>
      <c r="JDS119" s="280"/>
      <c r="JDT119" s="280"/>
      <c r="JDU119" s="280"/>
      <c r="JDV119" s="280"/>
      <c r="JDW119" s="280"/>
      <c r="JDX119" s="280"/>
      <c r="JDY119" s="280"/>
      <c r="JDZ119" s="280"/>
      <c r="JEA119" s="280"/>
      <c r="JEB119" s="280"/>
      <c r="JEC119" s="280"/>
      <c r="JED119" s="280"/>
      <c r="JEE119" s="280"/>
      <c r="JEF119" s="280"/>
      <c r="JEG119" s="280"/>
      <c r="JEH119" s="280"/>
      <c r="JEI119" s="280"/>
      <c r="JEJ119" s="280"/>
      <c r="JEK119" s="280"/>
      <c r="JEL119" s="280"/>
      <c r="JEM119" s="280"/>
      <c r="JEN119" s="280"/>
      <c r="JEO119" s="280"/>
      <c r="JEP119" s="280"/>
      <c r="JEQ119" s="280"/>
      <c r="JER119" s="280"/>
      <c r="JES119" s="280"/>
      <c r="JET119" s="280"/>
      <c r="JEU119" s="280"/>
      <c r="JEV119" s="280"/>
      <c r="JEW119" s="280"/>
      <c r="JEX119" s="280"/>
      <c r="JEY119" s="280"/>
      <c r="JEZ119" s="280"/>
      <c r="JFA119" s="280"/>
      <c r="JFB119" s="280"/>
      <c r="JFC119" s="280"/>
      <c r="JFD119" s="280"/>
      <c r="JFE119" s="280"/>
      <c r="JFF119" s="280"/>
      <c r="JFG119" s="280"/>
      <c r="JFH119" s="280"/>
      <c r="JFI119" s="280"/>
      <c r="JFJ119" s="280"/>
      <c r="JFK119" s="280"/>
      <c r="JFL119" s="280"/>
      <c r="JFM119" s="280"/>
      <c r="JFN119" s="280"/>
      <c r="JFO119" s="280"/>
      <c r="JFP119" s="280"/>
      <c r="JFQ119" s="280"/>
      <c r="JFR119" s="280"/>
      <c r="JFS119" s="280"/>
      <c r="JFT119" s="280"/>
      <c r="JFU119" s="280"/>
      <c r="JFV119" s="280"/>
      <c r="JFW119" s="280"/>
      <c r="JFX119" s="280"/>
      <c r="JFY119" s="280"/>
      <c r="JFZ119" s="280"/>
      <c r="JGA119" s="280"/>
      <c r="JGB119" s="280"/>
      <c r="JGC119" s="280"/>
      <c r="JGD119" s="280"/>
      <c r="JGE119" s="280"/>
      <c r="JGF119" s="280"/>
      <c r="JGG119" s="280"/>
      <c r="JGH119" s="280"/>
      <c r="JGI119" s="280"/>
      <c r="JGJ119" s="280"/>
      <c r="JGK119" s="280"/>
      <c r="JGL119" s="280"/>
      <c r="JGM119" s="280"/>
      <c r="JGN119" s="280"/>
      <c r="JGO119" s="280"/>
      <c r="JGP119" s="280"/>
      <c r="JGQ119" s="280"/>
      <c r="JGR119" s="280"/>
      <c r="JGS119" s="280"/>
      <c r="JGT119" s="280"/>
      <c r="JGU119" s="280"/>
      <c r="JGV119" s="280"/>
      <c r="JGW119" s="280"/>
      <c r="JGX119" s="280"/>
      <c r="JGY119" s="280"/>
      <c r="JGZ119" s="280"/>
      <c r="JHA119" s="280"/>
      <c r="JHB119" s="280"/>
      <c r="JHC119" s="280"/>
      <c r="JHD119" s="280"/>
      <c r="JHE119" s="280"/>
      <c r="JHF119" s="280"/>
      <c r="JHG119" s="280"/>
      <c r="JHH119" s="280"/>
      <c r="JHI119" s="280"/>
      <c r="JHJ119" s="280"/>
      <c r="JHK119" s="280"/>
      <c r="JHL119" s="280"/>
      <c r="JHM119" s="280"/>
      <c r="JHN119" s="280"/>
      <c r="JHO119" s="280"/>
      <c r="JHP119" s="280"/>
      <c r="JHQ119" s="280"/>
      <c r="JHR119" s="280"/>
      <c r="JHS119" s="280"/>
      <c r="JHT119" s="280"/>
      <c r="JHU119" s="280"/>
      <c r="JHV119" s="280"/>
      <c r="JHW119" s="280"/>
      <c r="JHX119" s="280"/>
      <c r="JHY119" s="280"/>
      <c r="JHZ119" s="280"/>
      <c r="JIA119" s="280"/>
      <c r="JIB119" s="280"/>
      <c r="JIC119" s="280"/>
      <c r="JID119" s="280"/>
      <c r="JIE119" s="280"/>
      <c r="JIF119" s="280"/>
      <c r="JIG119" s="280"/>
      <c r="JIH119" s="280"/>
      <c r="JII119" s="280"/>
      <c r="JIJ119" s="280"/>
      <c r="JIK119" s="280"/>
      <c r="JIL119" s="280"/>
      <c r="JIM119" s="280"/>
      <c r="JIN119" s="280"/>
      <c r="JIO119" s="280"/>
      <c r="JIP119" s="280"/>
      <c r="JIQ119" s="280"/>
      <c r="JIR119" s="280"/>
      <c r="JIS119" s="280"/>
      <c r="JIT119" s="280"/>
      <c r="JIU119" s="280"/>
      <c r="JIV119" s="280"/>
      <c r="JIW119" s="280"/>
      <c r="JIX119" s="280"/>
      <c r="JIY119" s="280"/>
      <c r="JIZ119" s="280"/>
      <c r="JJA119" s="280"/>
      <c r="JJB119" s="280"/>
      <c r="JJC119" s="280"/>
      <c r="JJD119" s="280"/>
      <c r="JJE119" s="280"/>
      <c r="JJF119" s="280"/>
      <c r="JJG119" s="280"/>
      <c r="JJH119" s="280"/>
      <c r="JJI119" s="280"/>
      <c r="JJJ119" s="280"/>
      <c r="JJK119" s="280"/>
      <c r="JJL119" s="280"/>
      <c r="JJM119" s="280"/>
      <c r="JJN119" s="280"/>
      <c r="JJO119" s="280"/>
      <c r="JJP119" s="280"/>
      <c r="JJQ119" s="280"/>
      <c r="JJR119" s="280"/>
      <c r="JJS119" s="280"/>
      <c r="JJT119" s="280"/>
      <c r="JJU119" s="280"/>
      <c r="JJV119" s="280"/>
      <c r="JJW119" s="280"/>
      <c r="JJX119" s="280"/>
      <c r="JJY119" s="280"/>
      <c r="JJZ119" s="280"/>
      <c r="JKA119" s="280"/>
      <c r="JKB119" s="280"/>
      <c r="JKC119" s="280"/>
      <c r="JKD119" s="280"/>
      <c r="JKE119" s="280"/>
      <c r="JKF119" s="280"/>
      <c r="JKG119" s="280"/>
      <c r="JKH119" s="280"/>
      <c r="JKI119" s="280"/>
      <c r="JKJ119" s="280"/>
      <c r="JKK119" s="280"/>
      <c r="JKL119" s="280"/>
      <c r="JKM119" s="280"/>
      <c r="JKN119" s="280"/>
      <c r="JKO119" s="280"/>
      <c r="JKP119" s="280"/>
      <c r="JKQ119" s="280"/>
      <c r="JKR119" s="280"/>
      <c r="JKS119" s="280"/>
      <c r="JKT119" s="280"/>
      <c r="JKU119" s="280"/>
      <c r="JKV119" s="280"/>
      <c r="JKW119" s="280"/>
      <c r="JKX119" s="280"/>
      <c r="JKY119" s="280"/>
      <c r="JKZ119" s="280"/>
      <c r="JLA119" s="280"/>
      <c r="JLB119" s="280"/>
      <c r="JLC119" s="280"/>
      <c r="JLD119" s="280"/>
      <c r="JLE119" s="280"/>
      <c r="JLF119" s="280"/>
      <c r="JLG119" s="280"/>
      <c r="JLH119" s="280"/>
      <c r="JLI119" s="280"/>
      <c r="JLJ119" s="280"/>
      <c r="JLK119" s="280"/>
      <c r="JLL119" s="280"/>
      <c r="JLM119" s="280"/>
      <c r="JLN119" s="280"/>
      <c r="JLO119" s="280"/>
      <c r="JLP119" s="280"/>
      <c r="JLQ119" s="280"/>
      <c r="JLR119" s="280"/>
      <c r="JLS119" s="280"/>
      <c r="JLT119" s="280"/>
      <c r="JLU119" s="280"/>
      <c r="JLV119" s="280"/>
      <c r="JLW119" s="280"/>
      <c r="JLX119" s="280"/>
      <c r="JLY119" s="280"/>
      <c r="JLZ119" s="280"/>
      <c r="JMA119" s="280"/>
      <c r="JMB119" s="280"/>
      <c r="JMC119" s="280"/>
      <c r="JMD119" s="280"/>
      <c r="JME119" s="280"/>
      <c r="JMF119" s="280"/>
      <c r="JMG119" s="280"/>
      <c r="JMH119" s="280"/>
      <c r="JMI119" s="280"/>
      <c r="JMJ119" s="280"/>
      <c r="JMK119" s="280"/>
      <c r="JML119" s="280"/>
      <c r="JMM119" s="280"/>
      <c r="JMN119" s="280"/>
      <c r="JMO119" s="280"/>
      <c r="JMP119" s="280"/>
      <c r="JMQ119" s="280"/>
      <c r="JMR119" s="280"/>
      <c r="JMS119" s="280"/>
      <c r="JMT119" s="280"/>
      <c r="JMU119" s="280"/>
      <c r="JMV119" s="280"/>
      <c r="JMW119" s="280"/>
      <c r="JMX119" s="280"/>
      <c r="JMY119" s="280"/>
      <c r="JMZ119" s="280"/>
      <c r="JNA119" s="280"/>
      <c r="JNB119" s="280"/>
      <c r="JNC119" s="280"/>
      <c r="JND119" s="280"/>
      <c r="JNE119" s="280"/>
      <c r="JNF119" s="280"/>
      <c r="JNG119" s="280"/>
      <c r="JNH119" s="280"/>
      <c r="JNI119" s="280"/>
      <c r="JNJ119" s="280"/>
      <c r="JNK119" s="280"/>
      <c r="JNL119" s="280"/>
      <c r="JNM119" s="280"/>
      <c r="JNN119" s="280"/>
      <c r="JNO119" s="280"/>
      <c r="JNP119" s="280"/>
      <c r="JNQ119" s="280"/>
      <c r="JNR119" s="280"/>
      <c r="JNS119" s="280"/>
      <c r="JNT119" s="280"/>
      <c r="JNU119" s="280"/>
      <c r="JNV119" s="280"/>
      <c r="JNW119" s="280"/>
      <c r="JNX119" s="280"/>
      <c r="JNY119" s="280"/>
      <c r="JNZ119" s="280"/>
      <c r="JOA119" s="280"/>
      <c r="JOB119" s="280"/>
      <c r="JOC119" s="280"/>
      <c r="JOD119" s="280"/>
      <c r="JOE119" s="280"/>
      <c r="JOF119" s="280"/>
      <c r="JOG119" s="280"/>
      <c r="JOH119" s="280"/>
      <c r="JOI119" s="280"/>
      <c r="JOJ119" s="280"/>
      <c r="JOK119" s="280"/>
      <c r="JOL119" s="280"/>
      <c r="JOM119" s="280"/>
      <c r="JON119" s="280"/>
      <c r="JOO119" s="280"/>
      <c r="JOP119" s="280"/>
      <c r="JOQ119" s="280"/>
      <c r="JOR119" s="280"/>
      <c r="JOS119" s="280"/>
      <c r="JOT119" s="280"/>
      <c r="JOU119" s="280"/>
      <c r="JOV119" s="280"/>
      <c r="JOW119" s="280"/>
      <c r="JOX119" s="280"/>
      <c r="JOY119" s="280"/>
      <c r="JOZ119" s="280"/>
      <c r="JPA119" s="280"/>
      <c r="JPB119" s="280"/>
      <c r="JPC119" s="280"/>
      <c r="JPD119" s="280"/>
      <c r="JPE119" s="280"/>
      <c r="JPF119" s="280"/>
      <c r="JPG119" s="280"/>
      <c r="JPH119" s="280"/>
      <c r="JPI119" s="280"/>
      <c r="JPJ119" s="280"/>
      <c r="JPK119" s="280"/>
      <c r="JPL119" s="280"/>
      <c r="JPM119" s="280"/>
      <c r="JPN119" s="280"/>
      <c r="JPO119" s="280"/>
      <c r="JPP119" s="280"/>
      <c r="JPQ119" s="280"/>
      <c r="JPR119" s="280"/>
      <c r="JPS119" s="280"/>
      <c r="JPT119" s="280"/>
      <c r="JPU119" s="280"/>
      <c r="JPV119" s="280"/>
      <c r="JPW119" s="280"/>
      <c r="JPX119" s="280"/>
      <c r="JPY119" s="280"/>
      <c r="JPZ119" s="280"/>
      <c r="JQA119" s="280"/>
      <c r="JQB119" s="280"/>
      <c r="JQC119" s="280"/>
      <c r="JQD119" s="280"/>
      <c r="JQE119" s="280"/>
      <c r="JQF119" s="280"/>
      <c r="JQG119" s="280"/>
      <c r="JQH119" s="280"/>
      <c r="JQI119" s="280"/>
      <c r="JQJ119" s="280"/>
      <c r="JQK119" s="280"/>
      <c r="JQL119" s="280"/>
      <c r="JQM119" s="280"/>
      <c r="JQN119" s="280"/>
      <c r="JQO119" s="280"/>
      <c r="JQP119" s="280"/>
      <c r="JQQ119" s="280"/>
      <c r="JQR119" s="280"/>
      <c r="JQS119" s="280"/>
      <c r="JQT119" s="280"/>
      <c r="JQU119" s="280"/>
      <c r="JQV119" s="280"/>
      <c r="JQW119" s="280"/>
      <c r="JQX119" s="280"/>
      <c r="JQY119" s="280"/>
      <c r="JQZ119" s="280"/>
      <c r="JRA119" s="280"/>
      <c r="JRB119" s="280"/>
      <c r="JRC119" s="280"/>
      <c r="JRD119" s="280"/>
      <c r="JRE119" s="280"/>
      <c r="JRF119" s="280"/>
      <c r="JRG119" s="280"/>
      <c r="JRH119" s="280"/>
      <c r="JRI119" s="280"/>
      <c r="JRJ119" s="280"/>
      <c r="JRK119" s="280"/>
      <c r="JRL119" s="280"/>
      <c r="JRM119" s="280"/>
      <c r="JRN119" s="280"/>
      <c r="JRO119" s="280"/>
      <c r="JRP119" s="280"/>
      <c r="JRQ119" s="280"/>
      <c r="JRR119" s="280"/>
      <c r="JRS119" s="280"/>
      <c r="JRT119" s="280"/>
      <c r="JRU119" s="280"/>
      <c r="JRV119" s="280"/>
      <c r="JRW119" s="280"/>
      <c r="JRX119" s="280"/>
      <c r="JRY119" s="280"/>
      <c r="JRZ119" s="280"/>
      <c r="JSA119" s="280"/>
      <c r="JSB119" s="280"/>
      <c r="JSC119" s="280"/>
      <c r="JSD119" s="280"/>
      <c r="JSE119" s="280"/>
      <c r="JSF119" s="280"/>
      <c r="JSG119" s="280"/>
      <c r="JSH119" s="280"/>
      <c r="JSI119" s="280"/>
      <c r="JSJ119" s="280"/>
      <c r="JSK119" s="280"/>
      <c r="JSL119" s="280"/>
      <c r="JSM119" s="280"/>
      <c r="JSN119" s="280"/>
      <c r="JSO119" s="280"/>
      <c r="JSP119" s="280"/>
      <c r="JSQ119" s="280"/>
      <c r="JSR119" s="280"/>
      <c r="JSS119" s="280"/>
      <c r="JST119" s="280"/>
      <c r="JSU119" s="280"/>
      <c r="JSV119" s="280"/>
      <c r="JSW119" s="280"/>
      <c r="JSX119" s="280"/>
      <c r="JSY119" s="280"/>
      <c r="JSZ119" s="280"/>
      <c r="JTA119" s="280"/>
      <c r="JTB119" s="280"/>
      <c r="JTC119" s="280"/>
      <c r="JTD119" s="280"/>
      <c r="JTE119" s="280"/>
      <c r="JTF119" s="280"/>
      <c r="JTG119" s="280"/>
      <c r="JTH119" s="280"/>
      <c r="JTI119" s="280"/>
      <c r="JTJ119" s="280"/>
      <c r="JTK119" s="280"/>
      <c r="JTL119" s="280"/>
      <c r="JTM119" s="280"/>
      <c r="JTN119" s="280"/>
      <c r="JTO119" s="280"/>
      <c r="JTP119" s="280"/>
      <c r="JTQ119" s="280"/>
      <c r="JTR119" s="280"/>
      <c r="JTS119" s="280"/>
      <c r="JTT119" s="280"/>
      <c r="JTU119" s="280"/>
      <c r="JTV119" s="280"/>
      <c r="JTW119" s="280"/>
      <c r="JTX119" s="280"/>
      <c r="JTY119" s="280"/>
      <c r="JTZ119" s="280"/>
      <c r="JUA119" s="280"/>
      <c r="JUB119" s="280"/>
      <c r="JUC119" s="280"/>
      <c r="JUD119" s="280"/>
      <c r="JUE119" s="280"/>
      <c r="JUF119" s="280"/>
      <c r="JUG119" s="280"/>
      <c r="JUH119" s="280"/>
      <c r="JUI119" s="280"/>
      <c r="JUJ119" s="280"/>
      <c r="JUK119" s="280"/>
      <c r="JUL119" s="280"/>
      <c r="JUM119" s="280"/>
      <c r="JUN119" s="280"/>
      <c r="JUO119" s="280"/>
      <c r="JUP119" s="280"/>
      <c r="JUQ119" s="280"/>
      <c r="JUR119" s="280"/>
      <c r="JUS119" s="280"/>
      <c r="JUT119" s="280"/>
      <c r="JUU119" s="280"/>
      <c r="JUV119" s="280"/>
      <c r="JUW119" s="280"/>
      <c r="JUX119" s="280"/>
      <c r="JUY119" s="280"/>
      <c r="JUZ119" s="280"/>
      <c r="JVA119" s="280"/>
      <c r="JVB119" s="280"/>
      <c r="JVC119" s="280"/>
      <c r="JVD119" s="280"/>
      <c r="JVE119" s="280"/>
      <c r="JVF119" s="280"/>
      <c r="JVG119" s="280"/>
      <c r="JVH119" s="280"/>
      <c r="JVI119" s="280"/>
      <c r="JVJ119" s="280"/>
      <c r="JVK119" s="280"/>
      <c r="JVL119" s="280"/>
      <c r="JVM119" s="280"/>
      <c r="JVN119" s="280"/>
      <c r="JVO119" s="280"/>
      <c r="JVP119" s="280"/>
      <c r="JVQ119" s="280"/>
      <c r="JVR119" s="280"/>
      <c r="JVS119" s="280"/>
      <c r="JVT119" s="280"/>
      <c r="JVU119" s="280"/>
      <c r="JVV119" s="280"/>
      <c r="JVW119" s="280"/>
      <c r="JVX119" s="280"/>
      <c r="JVY119" s="280"/>
      <c r="JVZ119" s="280"/>
      <c r="JWA119" s="280"/>
      <c r="JWB119" s="280"/>
      <c r="JWC119" s="280"/>
      <c r="JWD119" s="280"/>
      <c r="JWE119" s="280"/>
      <c r="JWF119" s="280"/>
      <c r="JWG119" s="280"/>
      <c r="JWH119" s="280"/>
      <c r="JWI119" s="280"/>
      <c r="JWJ119" s="280"/>
      <c r="JWK119" s="280"/>
      <c r="JWL119" s="280"/>
      <c r="JWM119" s="280"/>
      <c r="JWN119" s="280"/>
      <c r="JWO119" s="280"/>
      <c r="JWP119" s="280"/>
      <c r="JWQ119" s="280"/>
      <c r="JWR119" s="280"/>
      <c r="JWS119" s="280"/>
      <c r="JWT119" s="280"/>
      <c r="JWU119" s="280"/>
      <c r="JWV119" s="280"/>
      <c r="JWW119" s="280"/>
      <c r="JWX119" s="280"/>
      <c r="JWY119" s="280"/>
      <c r="JWZ119" s="280"/>
      <c r="JXA119" s="280"/>
      <c r="JXB119" s="280"/>
      <c r="JXC119" s="280"/>
      <c r="JXD119" s="280"/>
      <c r="JXE119" s="280"/>
      <c r="JXF119" s="280"/>
      <c r="JXG119" s="280"/>
      <c r="JXH119" s="280"/>
      <c r="JXI119" s="280"/>
      <c r="JXJ119" s="280"/>
      <c r="JXK119" s="280"/>
      <c r="JXL119" s="280"/>
      <c r="JXM119" s="280"/>
      <c r="JXN119" s="280"/>
      <c r="JXO119" s="280"/>
      <c r="JXP119" s="280"/>
      <c r="JXQ119" s="280"/>
      <c r="JXR119" s="280"/>
      <c r="JXS119" s="280"/>
      <c r="JXT119" s="280"/>
      <c r="JXU119" s="280"/>
      <c r="JXV119" s="280"/>
      <c r="JXW119" s="280"/>
      <c r="JXX119" s="280"/>
      <c r="JXY119" s="280"/>
      <c r="JXZ119" s="280"/>
      <c r="JYA119" s="280"/>
      <c r="JYB119" s="280"/>
      <c r="JYC119" s="280"/>
      <c r="JYD119" s="280"/>
      <c r="JYE119" s="280"/>
      <c r="JYF119" s="280"/>
      <c r="JYG119" s="280"/>
      <c r="JYH119" s="280"/>
      <c r="JYI119" s="280"/>
      <c r="JYJ119" s="280"/>
      <c r="JYK119" s="280"/>
      <c r="JYL119" s="280"/>
      <c r="JYM119" s="280"/>
      <c r="JYN119" s="280"/>
      <c r="JYO119" s="280"/>
      <c r="JYP119" s="280"/>
      <c r="JYQ119" s="280"/>
      <c r="JYR119" s="280"/>
      <c r="JYS119" s="280"/>
      <c r="JYT119" s="280"/>
      <c r="JYU119" s="280"/>
      <c r="JYV119" s="280"/>
      <c r="JYW119" s="280"/>
      <c r="JYX119" s="280"/>
      <c r="JYY119" s="280"/>
      <c r="JYZ119" s="280"/>
      <c r="JZA119" s="280"/>
      <c r="JZB119" s="280"/>
      <c r="JZC119" s="280"/>
      <c r="JZD119" s="280"/>
      <c r="JZE119" s="280"/>
      <c r="JZF119" s="280"/>
      <c r="JZG119" s="280"/>
      <c r="JZH119" s="280"/>
      <c r="JZI119" s="280"/>
      <c r="JZJ119" s="280"/>
      <c r="JZK119" s="280"/>
      <c r="JZL119" s="280"/>
      <c r="JZM119" s="280"/>
      <c r="JZN119" s="280"/>
      <c r="JZO119" s="280"/>
      <c r="JZP119" s="280"/>
      <c r="JZQ119" s="280"/>
      <c r="JZR119" s="280"/>
      <c r="JZS119" s="280"/>
      <c r="JZT119" s="280"/>
      <c r="JZU119" s="280"/>
      <c r="JZV119" s="280"/>
      <c r="JZW119" s="280"/>
      <c r="JZX119" s="280"/>
      <c r="JZY119" s="280"/>
      <c r="JZZ119" s="280"/>
      <c r="KAA119" s="280"/>
      <c r="KAB119" s="280"/>
      <c r="KAC119" s="280"/>
      <c r="KAD119" s="280"/>
      <c r="KAE119" s="280"/>
      <c r="KAF119" s="280"/>
      <c r="KAG119" s="280"/>
      <c r="KAH119" s="280"/>
      <c r="KAI119" s="280"/>
      <c r="KAJ119" s="280"/>
      <c r="KAK119" s="280"/>
      <c r="KAL119" s="280"/>
      <c r="KAM119" s="280"/>
      <c r="KAN119" s="280"/>
      <c r="KAO119" s="280"/>
      <c r="KAP119" s="280"/>
      <c r="KAQ119" s="280"/>
      <c r="KAR119" s="280"/>
      <c r="KAS119" s="280"/>
      <c r="KAT119" s="280"/>
      <c r="KAU119" s="280"/>
      <c r="KAV119" s="280"/>
      <c r="KAW119" s="280"/>
      <c r="KAX119" s="280"/>
      <c r="KAY119" s="280"/>
      <c r="KAZ119" s="280"/>
      <c r="KBA119" s="280"/>
      <c r="KBB119" s="280"/>
      <c r="KBC119" s="280"/>
      <c r="KBD119" s="280"/>
      <c r="KBE119" s="280"/>
      <c r="KBF119" s="280"/>
      <c r="KBG119" s="280"/>
      <c r="KBH119" s="280"/>
      <c r="KBI119" s="280"/>
      <c r="KBJ119" s="280"/>
      <c r="KBK119" s="280"/>
      <c r="KBL119" s="280"/>
      <c r="KBM119" s="280"/>
      <c r="KBN119" s="280"/>
      <c r="KBO119" s="280"/>
      <c r="KBP119" s="280"/>
      <c r="KBQ119" s="280"/>
      <c r="KBR119" s="280"/>
      <c r="KBS119" s="280"/>
      <c r="KBT119" s="280"/>
      <c r="KBU119" s="280"/>
      <c r="KBV119" s="280"/>
      <c r="KBW119" s="280"/>
      <c r="KBX119" s="280"/>
      <c r="KBY119" s="280"/>
      <c r="KBZ119" s="280"/>
      <c r="KCA119" s="280"/>
      <c r="KCB119" s="280"/>
      <c r="KCC119" s="280"/>
      <c r="KCD119" s="280"/>
      <c r="KCE119" s="280"/>
      <c r="KCF119" s="280"/>
      <c r="KCG119" s="280"/>
      <c r="KCH119" s="280"/>
      <c r="KCI119" s="280"/>
      <c r="KCJ119" s="280"/>
      <c r="KCK119" s="280"/>
      <c r="KCL119" s="280"/>
      <c r="KCM119" s="280"/>
      <c r="KCN119" s="280"/>
      <c r="KCO119" s="280"/>
      <c r="KCP119" s="280"/>
      <c r="KCQ119" s="280"/>
      <c r="KCR119" s="280"/>
      <c r="KCS119" s="280"/>
      <c r="KCT119" s="280"/>
      <c r="KCU119" s="280"/>
      <c r="KCV119" s="280"/>
      <c r="KCW119" s="280"/>
      <c r="KCX119" s="280"/>
      <c r="KCY119" s="280"/>
      <c r="KCZ119" s="280"/>
      <c r="KDA119" s="280"/>
      <c r="KDB119" s="280"/>
      <c r="KDC119" s="280"/>
      <c r="KDD119" s="280"/>
      <c r="KDE119" s="280"/>
      <c r="KDF119" s="280"/>
      <c r="KDG119" s="280"/>
      <c r="KDH119" s="280"/>
      <c r="KDI119" s="280"/>
      <c r="KDJ119" s="280"/>
      <c r="KDK119" s="280"/>
      <c r="KDL119" s="280"/>
      <c r="KDM119" s="280"/>
      <c r="KDN119" s="280"/>
      <c r="KDO119" s="280"/>
      <c r="KDP119" s="280"/>
      <c r="KDQ119" s="280"/>
      <c r="KDR119" s="280"/>
      <c r="KDS119" s="280"/>
      <c r="KDT119" s="280"/>
      <c r="KDU119" s="280"/>
      <c r="KDV119" s="280"/>
      <c r="KDW119" s="280"/>
      <c r="KDX119" s="280"/>
      <c r="KDY119" s="280"/>
      <c r="KDZ119" s="280"/>
      <c r="KEA119" s="280"/>
      <c r="KEB119" s="280"/>
      <c r="KEC119" s="280"/>
      <c r="KED119" s="280"/>
      <c r="KEE119" s="280"/>
      <c r="KEF119" s="280"/>
      <c r="KEG119" s="280"/>
      <c r="KEH119" s="280"/>
      <c r="KEI119" s="280"/>
      <c r="KEJ119" s="280"/>
      <c r="KEK119" s="280"/>
      <c r="KEL119" s="280"/>
      <c r="KEM119" s="280"/>
      <c r="KEN119" s="280"/>
      <c r="KEO119" s="280"/>
      <c r="KEP119" s="280"/>
      <c r="KEQ119" s="280"/>
      <c r="KER119" s="280"/>
      <c r="KES119" s="280"/>
      <c r="KET119" s="280"/>
      <c r="KEU119" s="280"/>
      <c r="KEV119" s="280"/>
      <c r="KEW119" s="280"/>
      <c r="KEX119" s="280"/>
      <c r="KEY119" s="280"/>
      <c r="KEZ119" s="280"/>
      <c r="KFA119" s="280"/>
      <c r="KFB119" s="280"/>
      <c r="KFC119" s="280"/>
      <c r="KFD119" s="280"/>
      <c r="KFE119" s="280"/>
      <c r="KFF119" s="280"/>
      <c r="KFG119" s="280"/>
      <c r="KFH119" s="280"/>
      <c r="KFI119" s="280"/>
      <c r="KFJ119" s="280"/>
      <c r="KFK119" s="280"/>
      <c r="KFL119" s="280"/>
      <c r="KFM119" s="280"/>
      <c r="KFN119" s="280"/>
      <c r="KFO119" s="280"/>
      <c r="KFP119" s="280"/>
      <c r="KFQ119" s="280"/>
      <c r="KFR119" s="280"/>
      <c r="KFS119" s="280"/>
      <c r="KFT119" s="280"/>
      <c r="KFU119" s="280"/>
      <c r="KFV119" s="280"/>
      <c r="KFW119" s="280"/>
      <c r="KFX119" s="280"/>
      <c r="KFY119" s="280"/>
      <c r="KFZ119" s="280"/>
      <c r="KGA119" s="280"/>
      <c r="KGB119" s="280"/>
      <c r="KGC119" s="280"/>
      <c r="KGD119" s="280"/>
      <c r="KGE119" s="280"/>
      <c r="KGF119" s="280"/>
      <c r="KGG119" s="280"/>
      <c r="KGH119" s="280"/>
      <c r="KGI119" s="280"/>
      <c r="KGJ119" s="280"/>
      <c r="KGK119" s="280"/>
      <c r="KGL119" s="280"/>
      <c r="KGM119" s="280"/>
      <c r="KGN119" s="280"/>
      <c r="KGO119" s="280"/>
      <c r="KGP119" s="280"/>
      <c r="KGQ119" s="280"/>
      <c r="KGR119" s="280"/>
      <c r="KGS119" s="280"/>
      <c r="KGT119" s="280"/>
      <c r="KGU119" s="280"/>
      <c r="KGV119" s="280"/>
      <c r="KGW119" s="280"/>
      <c r="KGX119" s="280"/>
      <c r="KGY119" s="280"/>
      <c r="KGZ119" s="280"/>
      <c r="KHA119" s="280"/>
      <c r="KHB119" s="280"/>
      <c r="KHC119" s="280"/>
      <c r="KHD119" s="280"/>
      <c r="KHE119" s="280"/>
      <c r="KHF119" s="280"/>
      <c r="KHG119" s="280"/>
      <c r="KHH119" s="280"/>
      <c r="KHI119" s="280"/>
      <c r="KHJ119" s="280"/>
      <c r="KHK119" s="280"/>
      <c r="KHL119" s="280"/>
      <c r="KHM119" s="280"/>
      <c r="KHN119" s="280"/>
      <c r="KHO119" s="280"/>
      <c r="KHP119" s="280"/>
      <c r="KHQ119" s="280"/>
      <c r="KHR119" s="280"/>
      <c r="KHS119" s="280"/>
      <c r="KHT119" s="280"/>
      <c r="KHU119" s="280"/>
      <c r="KHV119" s="280"/>
      <c r="KHW119" s="280"/>
      <c r="KHX119" s="280"/>
      <c r="KHY119" s="280"/>
      <c r="KHZ119" s="280"/>
      <c r="KIA119" s="280"/>
      <c r="KIB119" s="280"/>
      <c r="KIC119" s="280"/>
      <c r="KID119" s="280"/>
      <c r="KIE119" s="280"/>
      <c r="KIF119" s="280"/>
      <c r="KIG119" s="280"/>
      <c r="KIH119" s="280"/>
      <c r="KII119" s="280"/>
      <c r="KIJ119" s="280"/>
      <c r="KIK119" s="280"/>
      <c r="KIL119" s="280"/>
      <c r="KIM119" s="280"/>
      <c r="KIN119" s="280"/>
      <c r="KIO119" s="280"/>
      <c r="KIP119" s="280"/>
      <c r="KIQ119" s="280"/>
      <c r="KIR119" s="280"/>
      <c r="KIS119" s="280"/>
      <c r="KIT119" s="280"/>
      <c r="KIU119" s="280"/>
      <c r="KIV119" s="280"/>
      <c r="KIW119" s="280"/>
      <c r="KIX119" s="280"/>
      <c r="KIY119" s="280"/>
      <c r="KIZ119" s="280"/>
      <c r="KJA119" s="280"/>
      <c r="KJB119" s="280"/>
      <c r="KJC119" s="280"/>
      <c r="KJD119" s="280"/>
      <c r="KJE119" s="280"/>
      <c r="KJF119" s="280"/>
      <c r="KJG119" s="280"/>
      <c r="KJH119" s="280"/>
      <c r="KJI119" s="280"/>
      <c r="KJJ119" s="280"/>
      <c r="KJK119" s="280"/>
      <c r="KJL119" s="280"/>
      <c r="KJM119" s="280"/>
      <c r="KJN119" s="280"/>
      <c r="KJO119" s="280"/>
      <c r="KJP119" s="280"/>
      <c r="KJQ119" s="280"/>
      <c r="KJR119" s="280"/>
      <c r="KJS119" s="280"/>
      <c r="KJT119" s="280"/>
      <c r="KJU119" s="280"/>
      <c r="KJV119" s="280"/>
      <c r="KJW119" s="280"/>
      <c r="KJX119" s="280"/>
      <c r="KJY119" s="280"/>
      <c r="KJZ119" s="280"/>
      <c r="KKA119" s="280"/>
      <c r="KKB119" s="280"/>
      <c r="KKC119" s="280"/>
      <c r="KKD119" s="280"/>
      <c r="KKE119" s="280"/>
      <c r="KKF119" s="280"/>
      <c r="KKG119" s="280"/>
      <c r="KKH119" s="280"/>
      <c r="KKI119" s="280"/>
      <c r="KKJ119" s="280"/>
      <c r="KKK119" s="280"/>
      <c r="KKL119" s="280"/>
      <c r="KKM119" s="280"/>
      <c r="KKN119" s="280"/>
      <c r="KKO119" s="280"/>
      <c r="KKP119" s="280"/>
      <c r="KKQ119" s="280"/>
      <c r="KKR119" s="280"/>
      <c r="KKS119" s="280"/>
      <c r="KKT119" s="280"/>
      <c r="KKU119" s="280"/>
      <c r="KKV119" s="280"/>
      <c r="KKW119" s="280"/>
      <c r="KKX119" s="280"/>
      <c r="KKY119" s="280"/>
      <c r="KKZ119" s="280"/>
      <c r="KLA119" s="280"/>
      <c r="KLB119" s="280"/>
      <c r="KLC119" s="280"/>
      <c r="KLD119" s="280"/>
      <c r="KLE119" s="280"/>
      <c r="KLF119" s="280"/>
      <c r="KLG119" s="280"/>
      <c r="KLH119" s="280"/>
      <c r="KLI119" s="280"/>
      <c r="KLJ119" s="280"/>
      <c r="KLK119" s="280"/>
      <c r="KLL119" s="280"/>
      <c r="KLM119" s="280"/>
      <c r="KLN119" s="280"/>
      <c r="KLO119" s="280"/>
      <c r="KLP119" s="280"/>
      <c r="KLQ119" s="280"/>
      <c r="KLR119" s="280"/>
      <c r="KLS119" s="280"/>
      <c r="KLT119" s="280"/>
      <c r="KLU119" s="280"/>
      <c r="KLV119" s="280"/>
      <c r="KLW119" s="280"/>
      <c r="KLX119" s="280"/>
      <c r="KLY119" s="280"/>
      <c r="KLZ119" s="280"/>
      <c r="KMA119" s="280"/>
      <c r="KMB119" s="280"/>
      <c r="KMC119" s="280"/>
      <c r="KMD119" s="280"/>
      <c r="KME119" s="280"/>
      <c r="KMF119" s="280"/>
      <c r="KMG119" s="280"/>
      <c r="KMH119" s="280"/>
      <c r="KMI119" s="280"/>
      <c r="KMJ119" s="280"/>
      <c r="KMK119" s="280"/>
      <c r="KML119" s="280"/>
      <c r="KMM119" s="280"/>
      <c r="KMN119" s="280"/>
      <c r="KMO119" s="280"/>
      <c r="KMP119" s="280"/>
      <c r="KMQ119" s="280"/>
      <c r="KMR119" s="280"/>
      <c r="KMS119" s="280"/>
      <c r="KMT119" s="280"/>
      <c r="KMU119" s="280"/>
      <c r="KMV119" s="280"/>
      <c r="KMW119" s="280"/>
      <c r="KMX119" s="280"/>
      <c r="KMY119" s="280"/>
      <c r="KMZ119" s="280"/>
      <c r="KNA119" s="280"/>
      <c r="KNB119" s="280"/>
      <c r="KNC119" s="280"/>
      <c r="KND119" s="280"/>
      <c r="KNE119" s="280"/>
      <c r="KNF119" s="280"/>
      <c r="KNG119" s="280"/>
      <c r="KNH119" s="280"/>
      <c r="KNI119" s="280"/>
      <c r="KNJ119" s="280"/>
      <c r="KNK119" s="280"/>
      <c r="KNL119" s="280"/>
      <c r="KNM119" s="280"/>
      <c r="KNN119" s="280"/>
      <c r="KNO119" s="280"/>
      <c r="KNP119" s="280"/>
      <c r="KNQ119" s="280"/>
      <c r="KNR119" s="280"/>
      <c r="KNS119" s="280"/>
      <c r="KNT119" s="280"/>
      <c r="KNU119" s="280"/>
      <c r="KNV119" s="280"/>
      <c r="KNW119" s="280"/>
      <c r="KNX119" s="280"/>
      <c r="KNY119" s="280"/>
      <c r="KNZ119" s="280"/>
      <c r="KOA119" s="280"/>
      <c r="KOB119" s="280"/>
      <c r="KOC119" s="280"/>
      <c r="KOD119" s="280"/>
      <c r="KOE119" s="280"/>
      <c r="KOF119" s="280"/>
      <c r="KOG119" s="280"/>
      <c r="KOH119" s="280"/>
      <c r="KOI119" s="280"/>
      <c r="KOJ119" s="280"/>
      <c r="KOK119" s="280"/>
      <c r="KOL119" s="280"/>
      <c r="KOM119" s="280"/>
      <c r="KON119" s="280"/>
      <c r="KOO119" s="280"/>
      <c r="KOP119" s="280"/>
      <c r="KOQ119" s="280"/>
      <c r="KOR119" s="280"/>
      <c r="KOS119" s="280"/>
      <c r="KOT119" s="280"/>
      <c r="KOU119" s="280"/>
      <c r="KOV119" s="280"/>
      <c r="KOW119" s="280"/>
      <c r="KOX119" s="280"/>
      <c r="KOY119" s="280"/>
      <c r="KOZ119" s="280"/>
      <c r="KPA119" s="280"/>
      <c r="KPB119" s="280"/>
      <c r="KPC119" s="280"/>
      <c r="KPD119" s="280"/>
      <c r="KPE119" s="280"/>
      <c r="KPF119" s="280"/>
      <c r="KPG119" s="280"/>
      <c r="KPH119" s="280"/>
      <c r="KPI119" s="280"/>
      <c r="KPJ119" s="280"/>
      <c r="KPK119" s="280"/>
      <c r="KPL119" s="280"/>
      <c r="KPM119" s="280"/>
      <c r="KPN119" s="280"/>
      <c r="KPO119" s="280"/>
      <c r="KPP119" s="280"/>
      <c r="KPQ119" s="280"/>
      <c r="KPR119" s="280"/>
      <c r="KPS119" s="280"/>
      <c r="KPT119" s="280"/>
      <c r="KPU119" s="280"/>
      <c r="KPV119" s="280"/>
      <c r="KPW119" s="280"/>
      <c r="KPX119" s="280"/>
      <c r="KPY119" s="280"/>
      <c r="KPZ119" s="280"/>
      <c r="KQA119" s="280"/>
      <c r="KQB119" s="280"/>
      <c r="KQC119" s="280"/>
      <c r="KQD119" s="280"/>
      <c r="KQE119" s="280"/>
      <c r="KQF119" s="280"/>
      <c r="KQG119" s="280"/>
      <c r="KQH119" s="280"/>
      <c r="KQI119" s="280"/>
      <c r="KQJ119" s="280"/>
      <c r="KQK119" s="280"/>
      <c r="KQL119" s="280"/>
      <c r="KQM119" s="280"/>
      <c r="KQN119" s="280"/>
      <c r="KQO119" s="280"/>
      <c r="KQP119" s="280"/>
      <c r="KQQ119" s="280"/>
      <c r="KQR119" s="280"/>
      <c r="KQS119" s="280"/>
      <c r="KQT119" s="280"/>
      <c r="KQU119" s="280"/>
      <c r="KQV119" s="280"/>
      <c r="KQW119" s="280"/>
      <c r="KQX119" s="280"/>
      <c r="KQY119" s="280"/>
      <c r="KQZ119" s="280"/>
      <c r="KRA119" s="280"/>
      <c r="KRB119" s="280"/>
      <c r="KRC119" s="280"/>
      <c r="KRD119" s="280"/>
      <c r="KRE119" s="280"/>
      <c r="KRF119" s="280"/>
      <c r="KRG119" s="280"/>
      <c r="KRH119" s="280"/>
      <c r="KRI119" s="280"/>
      <c r="KRJ119" s="280"/>
      <c r="KRK119" s="280"/>
      <c r="KRL119" s="280"/>
      <c r="KRM119" s="280"/>
      <c r="KRN119" s="280"/>
      <c r="KRO119" s="280"/>
      <c r="KRP119" s="280"/>
      <c r="KRQ119" s="280"/>
      <c r="KRR119" s="280"/>
      <c r="KRS119" s="280"/>
      <c r="KRT119" s="280"/>
      <c r="KRU119" s="280"/>
      <c r="KRV119" s="280"/>
      <c r="KRW119" s="280"/>
      <c r="KRX119" s="280"/>
      <c r="KRY119" s="280"/>
      <c r="KRZ119" s="280"/>
      <c r="KSA119" s="280"/>
      <c r="KSB119" s="280"/>
      <c r="KSC119" s="280"/>
      <c r="KSD119" s="280"/>
      <c r="KSE119" s="280"/>
      <c r="KSF119" s="280"/>
      <c r="KSG119" s="280"/>
      <c r="KSH119" s="280"/>
      <c r="KSI119" s="280"/>
      <c r="KSJ119" s="280"/>
      <c r="KSK119" s="280"/>
      <c r="KSL119" s="280"/>
      <c r="KSM119" s="280"/>
      <c r="KSN119" s="280"/>
      <c r="KSO119" s="280"/>
      <c r="KSP119" s="280"/>
      <c r="KSQ119" s="280"/>
      <c r="KSR119" s="280"/>
      <c r="KSS119" s="280"/>
      <c r="KST119" s="280"/>
      <c r="KSU119" s="280"/>
      <c r="KSV119" s="280"/>
      <c r="KSW119" s="280"/>
      <c r="KSX119" s="280"/>
      <c r="KSY119" s="280"/>
      <c r="KSZ119" s="280"/>
      <c r="KTA119" s="280"/>
      <c r="KTB119" s="280"/>
      <c r="KTC119" s="280"/>
      <c r="KTD119" s="280"/>
      <c r="KTE119" s="280"/>
      <c r="KTF119" s="280"/>
      <c r="KTG119" s="280"/>
      <c r="KTH119" s="280"/>
      <c r="KTI119" s="280"/>
      <c r="KTJ119" s="280"/>
      <c r="KTK119" s="280"/>
      <c r="KTL119" s="280"/>
      <c r="KTM119" s="280"/>
      <c r="KTN119" s="280"/>
      <c r="KTO119" s="280"/>
      <c r="KTP119" s="280"/>
      <c r="KTQ119" s="280"/>
      <c r="KTR119" s="280"/>
      <c r="KTS119" s="280"/>
      <c r="KTT119" s="280"/>
      <c r="KTU119" s="280"/>
      <c r="KTV119" s="280"/>
      <c r="KTW119" s="280"/>
      <c r="KTX119" s="280"/>
      <c r="KTY119" s="280"/>
      <c r="KTZ119" s="280"/>
      <c r="KUA119" s="280"/>
      <c r="KUB119" s="280"/>
      <c r="KUC119" s="280"/>
      <c r="KUD119" s="280"/>
      <c r="KUE119" s="280"/>
      <c r="KUF119" s="280"/>
      <c r="KUG119" s="280"/>
      <c r="KUH119" s="280"/>
      <c r="KUI119" s="280"/>
      <c r="KUJ119" s="280"/>
      <c r="KUK119" s="280"/>
      <c r="KUL119" s="280"/>
      <c r="KUM119" s="280"/>
      <c r="KUN119" s="280"/>
      <c r="KUO119" s="280"/>
      <c r="KUP119" s="280"/>
      <c r="KUQ119" s="280"/>
      <c r="KUR119" s="280"/>
      <c r="KUS119" s="280"/>
      <c r="KUT119" s="280"/>
      <c r="KUU119" s="280"/>
      <c r="KUV119" s="280"/>
      <c r="KUW119" s="280"/>
      <c r="KUX119" s="280"/>
      <c r="KUY119" s="280"/>
      <c r="KUZ119" s="280"/>
      <c r="KVA119" s="280"/>
      <c r="KVB119" s="280"/>
      <c r="KVC119" s="280"/>
      <c r="KVD119" s="280"/>
      <c r="KVE119" s="280"/>
      <c r="KVF119" s="280"/>
      <c r="KVG119" s="280"/>
      <c r="KVH119" s="280"/>
      <c r="KVI119" s="280"/>
      <c r="KVJ119" s="280"/>
      <c r="KVK119" s="280"/>
      <c r="KVL119" s="280"/>
      <c r="KVM119" s="280"/>
      <c r="KVN119" s="280"/>
      <c r="KVO119" s="280"/>
      <c r="KVP119" s="280"/>
      <c r="KVQ119" s="280"/>
      <c r="KVR119" s="280"/>
      <c r="KVS119" s="280"/>
      <c r="KVT119" s="280"/>
      <c r="KVU119" s="280"/>
      <c r="KVV119" s="280"/>
      <c r="KVW119" s="280"/>
      <c r="KVX119" s="280"/>
      <c r="KVY119" s="280"/>
      <c r="KVZ119" s="280"/>
      <c r="KWA119" s="280"/>
      <c r="KWB119" s="280"/>
      <c r="KWC119" s="280"/>
      <c r="KWD119" s="280"/>
      <c r="KWE119" s="280"/>
      <c r="KWF119" s="280"/>
      <c r="KWG119" s="280"/>
      <c r="KWH119" s="280"/>
      <c r="KWI119" s="280"/>
      <c r="KWJ119" s="280"/>
      <c r="KWK119" s="280"/>
      <c r="KWL119" s="280"/>
      <c r="KWM119" s="280"/>
      <c r="KWN119" s="280"/>
      <c r="KWO119" s="280"/>
      <c r="KWP119" s="280"/>
      <c r="KWQ119" s="280"/>
      <c r="KWR119" s="280"/>
      <c r="KWS119" s="280"/>
      <c r="KWT119" s="280"/>
      <c r="KWU119" s="280"/>
      <c r="KWV119" s="280"/>
      <c r="KWW119" s="280"/>
      <c r="KWX119" s="280"/>
      <c r="KWY119" s="280"/>
      <c r="KWZ119" s="280"/>
      <c r="KXA119" s="280"/>
      <c r="KXB119" s="280"/>
      <c r="KXC119" s="280"/>
      <c r="KXD119" s="280"/>
      <c r="KXE119" s="280"/>
      <c r="KXF119" s="280"/>
      <c r="KXG119" s="280"/>
      <c r="KXH119" s="280"/>
      <c r="KXI119" s="280"/>
      <c r="KXJ119" s="280"/>
      <c r="KXK119" s="280"/>
      <c r="KXL119" s="280"/>
      <c r="KXM119" s="280"/>
      <c r="KXN119" s="280"/>
      <c r="KXO119" s="280"/>
      <c r="KXP119" s="280"/>
      <c r="KXQ119" s="280"/>
      <c r="KXR119" s="280"/>
      <c r="KXS119" s="280"/>
      <c r="KXT119" s="280"/>
      <c r="KXU119" s="280"/>
      <c r="KXV119" s="280"/>
      <c r="KXW119" s="280"/>
      <c r="KXX119" s="280"/>
      <c r="KXY119" s="280"/>
      <c r="KXZ119" s="280"/>
      <c r="KYA119" s="280"/>
      <c r="KYB119" s="280"/>
      <c r="KYC119" s="280"/>
      <c r="KYD119" s="280"/>
      <c r="KYE119" s="280"/>
      <c r="KYF119" s="280"/>
      <c r="KYG119" s="280"/>
      <c r="KYH119" s="280"/>
      <c r="KYI119" s="280"/>
      <c r="KYJ119" s="280"/>
      <c r="KYK119" s="280"/>
      <c r="KYL119" s="280"/>
      <c r="KYM119" s="280"/>
      <c r="KYN119" s="280"/>
      <c r="KYO119" s="280"/>
      <c r="KYP119" s="280"/>
      <c r="KYQ119" s="280"/>
      <c r="KYR119" s="280"/>
      <c r="KYS119" s="280"/>
      <c r="KYT119" s="280"/>
      <c r="KYU119" s="280"/>
      <c r="KYV119" s="280"/>
      <c r="KYW119" s="280"/>
      <c r="KYX119" s="280"/>
      <c r="KYY119" s="280"/>
      <c r="KYZ119" s="280"/>
      <c r="KZA119" s="280"/>
      <c r="KZB119" s="280"/>
      <c r="KZC119" s="280"/>
      <c r="KZD119" s="280"/>
      <c r="KZE119" s="280"/>
      <c r="KZF119" s="280"/>
      <c r="KZG119" s="280"/>
      <c r="KZH119" s="280"/>
      <c r="KZI119" s="280"/>
      <c r="KZJ119" s="280"/>
      <c r="KZK119" s="280"/>
      <c r="KZL119" s="280"/>
      <c r="KZM119" s="280"/>
      <c r="KZN119" s="280"/>
      <c r="KZO119" s="280"/>
      <c r="KZP119" s="280"/>
      <c r="KZQ119" s="280"/>
      <c r="KZR119" s="280"/>
      <c r="KZS119" s="280"/>
      <c r="KZT119" s="280"/>
      <c r="KZU119" s="280"/>
      <c r="KZV119" s="280"/>
      <c r="KZW119" s="280"/>
      <c r="KZX119" s="280"/>
      <c r="KZY119" s="280"/>
      <c r="KZZ119" s="280"/>
      <c r="LAA119" s="280"/>
      <c r="LAB119" s="280"/>
      <c r="LAC119" s="280"/>
      <c r="LAD119" s="280"/>
      <c r="LAE119" s="280"/>
      <c r="LAF119" s="280"/>
      <c r="LAG119" s="280"/>
      <c r="LAH119" s="280"/>
      <c r="LAI119" s="280"/>
      <c r="LAJ119" s="280"/>
      <c r="LAK119" s="280"/>
      <c r="LAL119" s="280"/>
      <c r="LAM119" s="280"/>
      <c r="LAN119" s="280"/>
      <c r="LAO119" s="280"/>
      <c r="LAP119" s="280"/>
      <c r="LAQ119" s="280"/>
      <c r="LAR119" s="280"/>
      <c r="LAS119" s="280"/>
      <c r="LAT119" s="280"/>
      <c r="LAU119" s="280"/>
      <c r="LAV119" s="280"/>
      <c r="LAW119" s="280"/>
      <c r="LAX119" s="280"/>
      <c r="LAY119" s="280"/>
      <c r="LAZ119" s="280"/>
      <c r="LBA119" s="280"/>
      <c r="LBB119" s="280"/>
      <c r="LBC119" s="280"/>
      <c r="LBD119" s="280"/>
      <c r="LBE119" s="280"/>
      <c r="LBF119" s="280"/>
      <c r="LBG119" s="280"/>
      <c r="LBH119" s="280"/>
      <c r="LBI119" s="280"/>
      <c r="LBJ119" s="280"/>
      <c r="LBK119" s="280"/>
      <c r="LBL119" s="280"/>
      <c r="LBM119" s="280"/>
      <c r="LBN119" s="280"/>
      <c r="LBO119" s="280"/>
      <c r="LBP119" s="280"/>
      <c r="LBQ119" s="280"/>
      <c r="LBR119" s="280"/>
      <c r="LBS119" s="280"/>
      <c r="LBT119" s="280"/>
      <c r="LBU119" s="280"/>
      <c r="LBV119" s="280"/>
      <c r="LBW119" s="280"/>
      <c r="LBX119" s="280"/>
      <c r="LBY119" s="280"/>
      <c r="LBZ119" s="280"/>
      <c r="LCA119" s="280"/>
      <c r="LCB119" s="280"/>
      <c r="LCC119" s="280"/>
      <c r="LCD119" s="280"/>
      <c r="LCE119" s="280"/>
      <c r="LCF119" s="280"/>
      <c r="LCG119" s="280"/>
      <c r="LCH119" s="280"/>
      <c r="LCI119" s="280"/>
      <c r="LCJ119" s="280"/>
      <c r="LCK119" s="280"/>
      <c r="LCL119" s="280"/>
      <c r="LCM119" s="280"/>
      <c r="LCN119" s="280"/>
      <c r="LCO119" s="280"/>
      <c r="LCP119" s="280"/>
      <c r="LCQ119" s="280"/>
      <c r="LCR119" s="280"/>
      <c r="LCS119" s="280"/>
      <c r="LCT119" s="280"/>
      <c r="LCU119" s="280"/>
      <c r="LCV119" s="280"/>
      <c r="LCW119" s="280"/>
      <c r="LCX119" s="280"/>
      <c r="LCY119" s="280"/>
      <c r="LCZ119" s="280"/>
      <c r="LDA119" s="280"/>
      <c r="LDB119" s="280"/>
      <c r="LDC119" s="280"/>
      <c r="LDD119" s="280"/>
      <c r="LDE119" s="280"/>
      <c r="LDF119" s="280"/>
      <c r="LDG119" s="280"/>
      <c r="LDH119" s="280"/>
      <c r="LDI119" s="280"/>
      <c r="LDJ119" s="280"/>
      <c r="LDK119" s="280"/>
      <c r="LDL119" s="280"/>
      <c r="LDM119" s="280"/>
      <c r="LDN119" s="280"/>
      <c r="LDO119" s="280"/>
      <c r="LDP119" s="280"/>
      <c r="LDQ119" s="280"/>
      <c r="LDR119" s="280"/>
      <c r="LDS119" s="280"/>
      <c r="LDT119" s="280"/>
      <c r="LDU119" s="280"/>
      <c r="LDV119" s="280"/>
      <c r="LDW119" s="280"/>
      <c r="LDX119" s="280"/>
      <c r="LDY119" s="280"/>
      <c r="LDZ119" s="280"/>
      <c r="LEA119" s="280"/>
      <c r="LEB119" s="280"/>
      <c r="LEC119" s="280"/>
      <c r="LED119" s="280"/>
      <c r="LEE119" s="280"/>
      <c r="LEF119" s="280"/>
      <c r="LEG119" s="280"/>
      <c r="LEH119" s="280"/>
      <c r="LEI119" s="280"/>
      <c r="LEJ119" s="280"/>
      <c r="LEK119" s="280"/>
      <c r="LEL119" s="280"/>
      <c r="LEM119" s="280"/>
      <c r="LEN119" s="280"/>
      <c r="LEO119" s="280"/>
      <c r="LEP119" s="280"/>
      <c r="LEQ119" s="280"/>
      <c r="LER119" s="280"/>
      <c r="LES119" s="280"/>
      <c r="LET119" s="280"/>
      <c r="LEU119" s="280"/>
      <c r="LEV119" s="280"/>
      <c r="LEW119" s="280"/>
      <c r="LEX119" s="280"/>
      <c r="LEY119" s="280"/>
      <c r="LEZ119" s="280"/>
      <c r="LFA119" s="280"/>
      <c r="LFB119" s="280"/>
      <c r="LFC119" s="280"/>
      <c r="LFD119" s="280"/>
      <c r="LFE119" s="280"/>
      <c r="LFF119" s="280"/>
      <c r="LFG119" s="280"/>
      <c r="LFH119" s="280"/>
      <c r="LFI119" s="280"/>
      <c r="LFJ119" s="280"/>
      <c r="LFK119" s="280"/>
      <c r="LFL119" s="280"/>
      <c r="LFM119" s="280"/>
      <c r="LFN119" s="280"/>
      <c r="LFO119" s="280"/>
      <c r="LFP119" s="280"/>
      <c r="LFQ119" s="280"/>
      <c r="LFR119" s="280"/>
      <c r="LFS119" s="280"/>
      <c r="LFT119" s="280"/>
      <c r="LFU119" s="280"/>
      <c r="LFV119" s="280"/>
      <c r="LFW119" s="280"/>
      <c r="LFX119" s="280"/>
      <c r="LFY119" s="280"/>
      <c r="LFZ119" s="280"/>
      <c r="LGA119" s="280"/>
      <c r="LGB119" s="280"/>
      <c r="LGC119" s="280"/>
      <c r="LGD119" s="280"/>
      <c r="LGE119" s="280"/>
      <c r="LGF119" s="280"/>
      <c r="LGG119" s="280"/>
      <c r="LGH119" s="280"/>
      <c r="LGI119" s="280"/>
      <c r="LGJ119" s="280"/>
      <c r="LGK119" s="280"/>
      <c r="LGL119" s="280"/>
      <c r="LGM119" s="280"/>
      <c r="LGN119" s="280"/>
      <c r="LGO119" s="280"/>
      <c r="LGP119" s="280"/>
      <c r="LGQ119" s="280"/>
      <c r="LGR119" s="280"/>
      <c r="LGS119" s="280"/>
      <c r="LGT119" s="280"/>
      <c r="LGU119" s="280"/>
      <c r="LGV119" s="280"/>
      <c r="LGW119" s="280"/>
      <c r="LGX119" s="280"/>
      <c r="LGY119" s="280"/>
      <c r="LGZ119" s="280"/>
      <c r="LHA119" s="280"/>
      <c r="LHB119" s="280"/>
      <c r="LHC119" s="280"/>
      <c r="LHD119" s="280"/>
      <c r="LHE119" s="280"/>
      <c r="LHF119" s="280"/>
      <c r="LHG119" s="280"/>
      <c r="LHH119" s="280"/>
      <c r="LHI119" s="280"/>
      <c r="LHJ119" s="280"/>
      <c r="LHK119" s="280"/>
      <c r="LHL119" s="280"/>
      <c r="LHM119" s="280"/>
      <c r="LHN119" s="280"/>
      <c r="LHO119" s="280"/>
      <c r="LHP119" s="280"/>
      <c r="LHQ119" s="280"/>
      <c r="LHR119" s="280"/>
      <c r="LHS119" s="280"/>
      <c r="LHT119" s="280"/>
      <c r="LHU119" s="280"/>
      <c r="LHV119" s="280"/>
      <c r="LHW119" s="280"/>
      <c r="LHX119" s="280"/>
      <c r="LHY119" s="280"/>
      <c r="LHZ119" s="280"/>
      <c r="LIA119" s="280"/>
      <c r="LIB119" s="280"/>
      <c r="LIC119" s="280"/>
      <c r="LID119" s="280"/>
      <c r="LIE119" s="280"/>
      <c r="LIF119" s="280"/>
      <c r="LIG119" s="280"/>
      <c r="LIH119" s="280"/>
      <c r="LII119" s="280"/>
      <c r="LIJ119" s="280"/>
      <c r="LIK119" s="280"/>
      <c r="LIL119" s="280"/>
      <c r="LIM119" s="280"/>
      <c r="LIN119" s="280"/>
      <c r="LIO119" s="280"/>
      <c r="LIP119" s="280"/>
      <c r="LIQ119" s="280"/>
      <c r="LIR119" s="280"/>
      <c r="LIS119" s="280"/>
      <c r="LIT119" s="280"/>
      <c r="LIU119" s="280"/>
      <c r="LIV119" s="280"/>
      <c r="LIW119" s="280"/>
      <c r="LIX119" s="280"/>
      <c r="LIY119" s="280"/>
      <c r="LIZ119" s="280"/>
      <c r="LJA119" s="280"/>
      <c r="LJB119" s="280"/>
      <c r="LJC119" s="280"/>
      <c r="LJD119" s="280"/>
      <c r="LJE119" s="280"/>
      <c r="LJF119" s="280"/>
      <c r="LJG119" s="280"/>
      <c r="LJH119" s="280"/>
      <c r="LJI119" s="280"/>
      <c r="LJJ119" s="280"/>
      <c r="LJK119" s="280"/>
      <c r="LJL119" s="280"/>
      <c r="LJM119" s="280"/>
      <c r="LJN119" s="280"/>
      <c r="LJO119" s="280"/>
      <c r="LJP119" s="280"/>
      <c r="LJQ119" s="280"/>
      <c r="LJR119" s="280"/>
      <c r="LJS119" s="280"/>
      <c r="LJT119" s="280"/>
      <c r="LJU119" s="280"/>
      <c r="LJV119" s="280"/>
      <c r="LJW119" s="280"/>
      <c r="LJX119" s="280"/>
      <c r="LJY119" s="280"/>
      <c r="LJZ119" s="280"/>
      <c r="LKA119" s="280"/>
      <c r="LKB119" s="280"/>
      <c r="LKC119" s="280"/>
      <c r="LKD119" s="280"/>
      <c r="LKE119" s="280"/>
      <c r="LKF119" s="280"/>
      <c r="LKG119" s="280"/>
      <c r="LKH119" s="280"/>
      <c r="LKI119" s="280"/>
      <c r="LKJ119" s="280"/>
      <c r="LKK119" s="280"/>
      <c r="LKL119" s="280"/>
      <c r="LKM119" s="280"/>
      <c r="LKN119" s="280"/>
      <c r="LKO119" s="280"/>
      <c r="LKP119" s="280"/>
      <c r="LKQ119" s="280"/>
      <c r="LKR119" s="280"/>
      <c r="LKS119" s="280"/>
      <c r="LKT119" s="280"/>
      <c r="LKU119" s="280"/>
      <c r="LKV119" s="280"/>
      <c r="LKW119" s="280"/>
      <c r="LKX119" s="280"/>
      <c r="LKY119" s="280"/>
      <c r="LKZ119" s="280"/>
      <c r="LLA119" s="280"/>
      <c r="LLB119" s="280"/>
      <c r="LLC119" s="280"/>
      <c r="LLD119" s="280"/>
      <c r="LLE119" s="280"/>
      <c r="LLF119" s="280"/>
      <c r="LLG119" s="280"/>
      <c r="LLH119" s="280"/>
      <c r="LLI119" s="280"/>
      <c r="LLJ119" s="280"/>
      <c r="LLK119" s="280"/>
      <c r="LLL119" s="280"/>
      <c r="LLM119" s="280"/>
      <c r="LLN119" s="280"/>
      <c r="LLO119" s="280"/>
      <c r="LLP119" s="280"/>
      <c r="LLQ119" s="280"/>
      <c r="LLR119" s="280"/>
      <c r="LLS119" s="280"/>
      <c r="LLT119" s="280"/>
      <c r="LLU119" s="280"/>
      <c r="LLV119" s="280"/>
      <c r="LLW119" s="280"/>
      <c r="LLX119" s="280"/>
      <c r="LLY119" s="280"/>
      <c r="LLZ119" s="280"/>
      <c r="LMA119" s="280"/>
      <c r="LMB119" s="280"/>
      <c r="LMC119" s="280"/>
      <c r="LMD119" s="280"/>
      <c r="LME119" s="280"/>
      <c r="LMF119" s="280"/>
      <c r="LMG119" s="280"/>
      <c r="LMH119" s="280"/>
      <c r="LMI119" s="280"/>
      <c r="LMJ119" s="280"/>
      <c r="LMK119" s="280"/>
      <c r="LML119" s="280"/>
      <c r="LMM119" s="280"/>
      <c r="LMN119" s="280"/>
      <c r="LMO119" s="280"/>
      <c r="LMP119" s="280"/>
      <c r="LMQ119" s="280"/>
      <c r="LMR119" s="280"/>
      <c r="LMS119" s="280"/>
      <c r="LMT119" s="280"/>
      <c r="LMU119" s="280"/>
      <c r="LMV119" s="280"/>
      <c r="LMW119" s="280"/>
      <c r="LMX119" s="280"/>
      <c r="LMY119" s="280"/>
      <c r="LMZ119" s="280"/>
      <c r="LNA119" s="280"/>
      <c r="LNB119" s="280"/>
      <c r="LNC119" s="280"/>
      <c r="LND119" s="280"/>
      <c r="LNE119" s="280"/>
      <c r="LNF119" s="280"/>
      <c r="LNG119" s="280"/>
      <c r="LNH119" s="280"/>
      <c r="LNI119" s="280"/>
      <c r="LNJ119" s="280"/>
      <c r="LNK119" s="280"/>
      <c r="LNL119" s="280"/>
      <c r="LNM119" s="280"/>
      <c r="LNN119" s="280"/>
      <c r="LNO119" s="280"/>
      <c r="LNP119" s="280"/>
      <c r="LNQ119" s="280"/>
      <c r="LNR119" s="280"/>
      <c r="LNS119" s="280"/>
      <c r="LNT119" s="280"/>
      <c r="LNU119" s="280"/>
      <c r="LNV119" s="280"/>
      <c r="LNW119" s="280"/>
      <c r="LNX119" s="280"/>
      <c r="LNY119" s="280"/>
      <c r="LNZ119" s="280"/>
      <c r="LOA119" s="280"/>
      <c r="LOB119" s="280"/>
      <c r="LOC119" s="280"/>
      <c r="LOD119" s="280"/>
      <c r="LOE119" s="280"/>
      <c r="LOF119" s="280"/>
      <c r="LOG119" s="280"/>
      <c r="LOH119" s="280"/>
      <c r="LOI119" s="280"/>
      <c r="LOJ119" s="280"/>
      <c r="LOK119" s="280"/>
      <c r="LOL119" s="280"/>
      <c r="LOM119" s="280"/>
      <c r="LON119" s="280"/>
      <c r="LOO119" s="280"/>
      <c r="LOP119" s="280"/>
      <c r="LOQ119" s="280"/>
      <c r="LOR119" s="280"/>
      <c r="LOS119" s="280"/>
      <c r="LOT119" s="280"/>
      <c r="LOU119" s="280"/>
      <c r="LOV119" s="280"/>
      <c r="LOW119" s="280"/>
      <c r="LOX119" s="280"/>
      <c r="LOY119" s="280"/>
      <c r="LOZ119" s="280"/>
      <c r="LPA119" s="280"/>
      <c r="LPB119" s="280"/>
      <c r="LPC119" s="280"/>
      <c r="LPD119" s="280"/>
      <c r="LPE119" s="280"/>
      <c r="LPF119" s="280"/>
      <c r="LPG119" s="280"/>
      <c r="LPH119" s="280"/>
      <c r="LPI119" s="280"/>
      <c r="LPJ119" s="280"/>
      <c r="LPK119" s="280"/>
      <c r="LPL119" s="280"/>
      <c r="LPM119" s="280"/>
      <c r="LPN119" s="280"/>
      <c r="LPO119" s="280"/>
      <c r="LPP119" s="280"/>
      <c r="LPQ119" s="280"/>
      <c r="LPR119" s="280"/>
      <c r="LPS119" s="280"/>
      <c r="LPT119" s="280"/>
      <c r="LPU119" s="280"/>
      <c r="LPV119" s="280"/>
      <c r="LPW119" s="280"/>
      <c r="LPX119" s="280"/>
      <c r="LPY119" s="280"/>
      <c r="LPZ119" s="280"/>
      <c r="LQA119" s="280"/>
      <c r="LQB119" s="280"/>
      <c r="LQC119" s="280"/>
      <c r="LQD119" s="280"/>
      <c r="LQE119" s="280"/>
      <c r="LQF119" s="280"/>
      <c r="LQG119" s="280"/>
      <c r="LQH119" s="280"/>
      <c r="LQI119" s="280"/>
      <c r="LQJ119" s="280"/>
      <c r="LQK119" s="280"/>
      <c r="LQL119" s="280"/>
      <c r="LQM119" s="280"/>
      <c r="LQN119" s="280"/>
      <c r="LQO119" s="280"/>
      <c r="LQP119" s="280"/>
      <c r="LQQ119" s="280"/>
      <c r="LQR119" s="280"/>
      <c r="LQS119" s="280"/>
      <c r="LQT119" s="280"/>
      <c r="LQU119" s="280"/>
      <c r="LQV119" s="280"/>
      <c r="LQW119" s="280"/>
      <c r="LQX119" s="280"/>
      <c r="LQY119" s="280"/>
      <c r="LQZ119" s="280"/>
      <c r="LRA119" s="280"/>
      <c r="LRB119" s="280"/>
      <c r="LRC119" s="280"/>
      <c r="LRD119" s="280"/>
      <c r="LRE119" s="280"/>
      <c r="LRF119" s="280"/>
      <c r="LRG119" s="280"/>
      <c r="LRH119" s="280"/>
      <c r="LRI119" s="280"/>
      <c r="LRJ119" s="280"/>
      <c r="LRK119" s="280"/>
      <c r="LRL119" s="280"/>
      <c r="LRM119" s="280"/>
      <c r="LRN119" s="280"/>
      <c r="LRO119" s="280"/>
      <c r="LRP119" s="280"/>
      <c r="LRQ119" s="280"/>
      <c r="LRR119" s="280"/>
      <c r="LRS119" s="280"/>
      <c r="LRT119" s="280"/>
      <c r="LRU119" s="280"/>
      <c r="LRV119" s="280"/>
      <c r="LRW119" s="280"/>
      <c r="LRX119" s="280"/>
      <c r="LRY119" s="280"/>
      <c r="LRZ119" s="280"/>
      <c r="LSA119" s="280"/>
      <c r="LSB119" s="280"/>
      <c r="LSC119" s="280"/>
      <c r="LSD119" s="280"/>
      <c r="LSE119" s="280"/>
      <c r="LSF119" s="280"/>
      <c r="LSG119" s="280"/>
      <c r="LSH119" s="280"/>
      <c r="LSI119" s="280"/>
      <c r="LSJ119" s="280"/>
      <c r="LSK119" s="280"/>
      <c r="LSL119" s="280"/>
      <c r="LSM119" s="280"/>
      <c r="LSN119" s="280"/>
      <c r="LSO119" s="280"/>
      <c r="LSP119" s="280"/>
      <c r="LSQ119" s="280"/>
      <c r="LSR119" s="280"/>
      <c r="LSS119" s="280"/>
      <c r="LST119" s="280"/>
      <c r="LSU119" s="280"/>
      <c r="LSV119" s="280"/>
      <c r="LSW119" s="280"/>
      <c r="LSX119" s="280"/>
      <c r="LSY119" s="280"/>
      <c r="LSZ119" s="280"/>
      <c r="LTA119" s="280"/>
      <c r="LTB119" s="280"/>
      <c r="LTC119" s="280"/>
      <c r="LTD119" s="280"/>
      <c r="LTE119" s="280"/>
      <c r="LTF119" s="280"/>
      <c r="LTG119" s="280"/>
      <c r="LTH119" s="280"/>
      <c r="LTI119" s="280"/>
      <c r="LTJ119" s="280"/>
      <c r="LTK119" s="280"/>
      <c r="LTL119" s="280"/>
      <c r="LTM119" s="280"/>
      <c r="LTN119" s="280"/>
      <c r="LTO119" s="280"/>
      <c r="LTP119" s="280"/>
      <c r="LTQ119" s="280"/>
      <c r="LTR119" s="280"/>
      <c r="LTS119" s="280"/>
      <c r="LTT119" s="280"/>
      <c r="LTU119" s="280"/>
      <c r="LTV119" s="280"/>
      <c r="LTW119" s="280"/>
      <c r="LTX119" s="280"/>
      <c r="LTY119" s="280"/>
      <c r="LTZ119" s="280"/>
      <c r="LUA119" s="280"/>
      <c r="LUB119" s="280"/>
      <c r="LUC119" s="280"/>
      <c r="LUD119" s="280"/>
      <c r="LUE119" s="280"/>
      <c r="LUF119" s="280"/>
      <c r="LUG119" s="280"/>
      <c r="LUH119" s="280"/>
      <c r="LUI119" s="280"/>
      <c r="LUJ119" s="280"/>
      <c r="LUK119" s="280"/>
      <c r="LUL119" s="280"/>
      <c r="LUM119" s="280"/>
      <c r="LUN119" s="280"/>
      <c r="LUO119" s="280"/>
      <c r="LUP119" s="280"/>
      <c r="LUQ119" s="280"/>
      <c r="LUR119" s="280"/>
      <c r="LUS119" s="280"/>
      <c r="LUT119" s="280"/>
      <c r="LUU119" s="280"/>
      <c r="LUV119" s="280"/>
      <c r="LUW119" s="280"/>
      <c r="LUX119" s="280"/>
      <c r="LUY119" s="280"/>
      <c r="LUZ119" s="280"/>
      <c r="LVA119" s="280"/>
      <c r="LVB119" s="280"/>
      <c r="LVC119" s="280"/>
      <c r="LVD119" s="280"/>
      <c r="LVE119" s="280"/>
      <c r="LVF119" s="280"/>
      <c r="LVG119" s="280"/>
      <c r="LVH119" s="280"/>
      <c r="LVI119" s="280"/>
      <c r="LVJ119" s="280"/>
      <c r="LVK119" s="280"/>
      <c r="LVL119" s="280"/>
      <c r="LVM119" s="280"/>
      <c r="LVN119" s="280"/>
      <c r="LVO119" s="280"/>
      <c r="LVP119" s="280"/>
      <c r="LVQ119" s="280"/>
      <c r="LVR119" s="280"/>
      <c r="LVS119" s="280"/>
      <c r="LVT119" s="280"/>
      <c r="LVU119" s="280"/>
      <c r="LVV119" s="280"/>
      <c r="LVW119" s="280"/>
      <c r="LVX119" s="280"/>
      <c r="LVY119" s="280"/>
      <c r="LVZ119" s="280"/>
      <c r="LWA119" s="280"/>
      <c r="LWB119" s="280"/>
      <c r="LWC119" s="280"/>
      <c r="LWD119" s="280"/>
      <c r="LWE119" s="280"/>
      <c r="LWF119" s="280"/>
      <c r="LWG119" s="280"/>
      <c r="LWH119" s="280"/>
      <c r="LWI119" s="280"/>
      <c r="LWJ119" s="280"/>
      <c r="LWK119" s="280"/>
      <c r="LWL119" s="280"/>
      <c r="LWM119" s="280"/>
      <c r="LWN119" s="280"/>
      <c r="LWO119" s="280"/>
      <c r="LWP119" s="280"/>
      <c r="LWQ119" s="280"/>
      <c r="LWR119" s="280"/>
      <c r="LWS119" s="280"/>
      <c r="LWT119" s="280"/>
      <c r="LWU119" s="280"/>
      <c r="LWV119" s="280"/>
      <c r="LWW119" s="280"/>
      <c r="LWX119" s="280"/>
      <c r="LWY119" s="280"/>
      <c r="LWZ119" s="280"/>
      <c r="LXA119" s="280"/>
      <c r="LXB119" s="280"/>
      <c r="LXC119" s="280"/>
      <c r="LXD119" s="280"/>
      <c r="LXE119" s="280"/>
      <c r="LXF119" s="280"/>
      <c r="LXG119" s="280"/>
      <c r="LXH119" s="280"/>
      <c r="LXI119" s="280"/>
      <c r="LXJ119" s="280"/>
      <c r="LXK119" s="280"/>
      <c r="LXL119" s="280"/>
      <c r="LXM119" s="280"/>
      <c r="LXN119" s="280"/>
      <c r="LXO119" s="280"/>
      <c r="LXP119" s="280"/>
      <c r="LXQ119" s="280"/>
      <c r="LXR119" s="280"/>
      <c r="LXS119" s="280"/>
      <c r="LXT119" s="280"/>
      <c r="LXU119" s="280"/>
      <c r="LXV119" s="280"/>
      <c r="LXW119" s="280"/>
      <c r="LXX119" s="280"/>
      <c r="LXY119" s="280"/>
      <c r="LXZ119" s="280"/>
      <c r="LYA119" s="280"/>
      <c r="LYB119" s="280"/>
      <c r="LYC119" s="280"/>
      <c r="LYD119" s="280"/>
      <c r="LYE119" s="280"/>
      <c r="LYF119" s="280"/>
      <c r="LYG119" s="280"/>
      <c r="LYH119" s="280"/>
      <c r="LYI119" s="280"/>
      <c r="LYJ119" s="280"/>
      <c r="LYK119" s="280"/>
      <c r="LYL119" s="280"/>
      <c r="LYM119" s="280"/>
      <c r="LYN119" s="280"/>
      <c r="LYO119" s="280"/>
      <c r="LYP119" s="280"/>
      <c r="LYQ119" s="280"/>
      <c r="LYR119" s="280"/>
      <c r="LYS119" s="280"/>
      <c r="LYT119" s="280"/>
      <c r="LYU119" s="280"/>
      <c r="LYV119" s="280"/>
      <c r="LYW119" s="280"/>
      <c r="LYX119" s="280"/>
      <c r="LYY119" s="280"/>
      <c r="LYZ119" s="280"/>
      <c r="LZA119" s="280"/>
      <c r="LZB119" s="280"/>
      <c r="LZC119" s="280"/>
      <c r="LZD119" s="280"/>
      <c r="LZE119" s="280"/>
      <c r="LZF119" s="280"/>
      <c r="LZG119" s="280"/>
      <c r="LZH119" s="280"/>
      <c r="LZI119" s="280"/>
      <c r="LZJ119" s="280"/>
      <c r="LZK119" s="280"/>
      <c r="LZL119" s="280"/>
      <c r="LZM119" s="280"/>
      <c r="LZN119" s="280"/>
      <c r="LZO119" s="280"/>
      <c r="LZP119" s="280"/>
      <c r="LZQ119" s="280"/>
      <c r="LZR119" s="280"/>
      <c r="LZS119" s="280"/>
      <c r="LZT119" s="280"/>
      <c r="LZU119" s="280"/>
      <c r="LZV119" s="280"/>
      <c r="LZW119" s="280"/>
      <c r="LZX119" s="280"/>
      <c r="LZY119" s="280"/>
      <c r="LZZ119" s="280"/>
      <c r="MAA119" s="280"/>
      <c r="MAB119" s="280"/>
      <c r="MAC119" s="280"/>
      <c r="MAD119" s="280"/>
      <c r="MAE119" s="280"/>
      <c r="MAF119" s="280"/>
      <c r="MAG119" s="280"/>
      <c r="MAH119" s="280"/>
      <c r="MAI119" s="280"/>
      <c r="MAJ119" s="280"/>
      <c r="MAK119" s="280"/>
      <c r="MAL119" s="280"/>
      <c r="MAM119" s="280"/>
      <c r="MAN119" s="280"/>
      <c r="MAO119" s="280"/>
      <c r="MAP119" s="280"/>
      <c r="MAQ119" s="280"/>
      <c r="MAR119" s="280"/>
      <c r="MAS119" s="280"/>
      <c r="MAT119" s="280"/>
      <c r="MAU119" s="280"/>
      <c r="MAV119" s="280"/>
      <c r="MAW119" s="280"/>
      <c r="MAX119" s="280"/>
      <c r="MAY119" s="280"/>
      <c r="MAZ119" s="280"/>
      <c r="MBA119" s="280"/>
      <c r="MBB119" s="280"/>
      <c r="MBC119" s="280"/>
      <c r="MBD119" s="280"/>
      <c r="MBE119" s="280"/>
      <c r="MBF119" s="280"/>
      <c r="MBG119" s="280"/>
      <c r="MBH119" s="280"/>
      <c r="MBI119" s="280"/>
      <c r="MBJ119" s="280"/>
      <c r="MBK119" s="280"/>
      <c r="MBL119" s="280"/>
      <c r="MBM119" s="280"/>
      <c r="MBN119" s="280"/>
      <c r="MBO119" s="280"/>
      <c r="MBP119" s="280"/>
      <c r="MBQ119" s="280"/>
      <c r="MBR119" s="280"/>
      <c r="MBS119" s="280"/>
      <c r="MBT119" s="280"/>
      <c r="MBU119" s="280"/>
      <c r="MBV119" s="280"/>
      <c r="MBW119" s="280"/>
      <c r="MBX119" s="280"/>
      <c r="MBY119" s="280"/>
      <c r="MBZ119" s="280"/>
      <c r="MCA119" s="280"/>
      <c r="MCB119" s="280"/>
      <c r="MCC119" s="280"/>
      <c r="MCD119" s="280"/>
      <c r="MCE119" s="280"/>
      <c r="MCF119" s="280"/>
      <c r="MCG119" s="280"/>
      <c r="MCH119" s="280"/>
      <c r="MCI119" s="280"/>
      <c r="MCJ119" s="280"/>
      <c r="MCK119" s="280"/>
      <c r="MCL119" s="280"/>
      <c r="MCM119" s="280"/>
      <c r="MCN119" s="280"/>
      <c r="MCO119" s="280"/>
      <c r="MCP119" s="280"/>
      <c r="MCQ119" s="280"/>
      <c r="MCR119" s="280"/>
      <c r="MCS119" s="280"/>
      <c r="MCT119" s="280"/>
      <c r="MCU119" s="280"/>
      <c r="MCV119" s="280"/>
      <c r="MCW119" s="280"/>
      <c r="MCX119" s="280"/>
      <c r="MCY119" s="280"/>
      <c r="MCZ119" s="280"/>
      <c r="MDA119" s="280"/>
      <c r="MDB119" s="280"/>
      <c r="MDC119" s="280"/>
      <c r="MDD119" s="280"/>
      <c r="MDE119" s="280"/>
      <c r="MDF119" s="280"/>
      <c r="MDG119" s="280"/>
      <c r="MDH119" s="280"/>
      <c r="MDI119" s="280"/>
      <c r="MDJ119" s="280"/>
      <c r="MDK119" s="280"/>
      <c r="MDL119" s="280"/>
      <c r="MDM119" s="280"/>
      <c r="MDN119" s="280"/>
      <c r="MDO119" s="280"/>
      <c r="MDP119" s="280"/>
      <c r="MDQ119" s="280"/>
      <c r="MDR119" s="280"/>
      <c r="MDS119" s="280"/>
      <c r="MDT119" s="280"/>
      <c r="MDU119" s="280"/>
      <c r="MDV119" s="280"/>
      <c r="MDW119" s="280"/>
      <c r="MDX119" s="280"/>
      <c r="MDY119" s="280"/>
      <c r="MDZ119" s="280"/>
      <c r="MEA119" s="280"/>
      <c r="MEB119" s="280"/>
      <c r="MEC119" s="280"/>
      <c r="MED119" s="280"/>
      <c r="MEE119" s="280"/>
      <c r="MEF119" s="280"/>
      <c r="MEG119" s="280"/>
      <c r="MEH119" s="280"/>
      <c r="MEI119" s="280"/>
      <c r="MEJ119" s="280"/>
      <c r="MEK119" s="280"/>
      <c r="MEL119" s="280"/>
      <c r="MEM119" s="280"/>
      <c r="MEN119" s="280"/>
      <c r="MEO119" s="280"/>
      <c r="MEP119" s="280"/>
      <c r="MEQ119" s="280"/>
      <c r="MER119" s="280"/>
      <c r="MES119" s="280"/>
      <c r="MET119" s="280"/>
      <c r="MEU119" s="280"/>
      <c r="MEV119" s="280"/>
      <c r="MEW119" s="280"/>
      <c r="MEX119" s="280"/>
      <c r="MEY119" s="280"/>
      <c r="MEZ119" s="280"/>
      <c r="MFA119" s="280"/>
      <c r="MFB119" s="280"/>
      <c r="MFC119" s="280"/>
      <c r="MFD119" s="280"/>
      <c r="MFE119" s="280"/>
      <c r="MFF119" s="280"/>
      <c r="MFG119" s="280"/>
      <c r="MFH119" s="280"/>
      <c r="MFI119" s="280"/>
      <c r="MFJ119" s="280"/>
      <c r="MFK119" s="280"/>
      <c r="MFL119" s="280"/>
      <c r="MFM119" s="280"/>
      <c r="MFN119" s="280"/>
      <c r="MFO119" s="280"/>
      <c r="MFP119" s="280"/>
      <c r="MFQ119" s="280"/>
      <c r="MFR119" s="280"/>
      <c r="MFS119" s="280"/>
      <c r="MFT119" s="280"/>
      <c r="MFU119" s="280"/>
      <c r="MFV119" s="280"/>
      <c r="MFW119" s="280"/>
      <c r="MFX119" s="280"/>
      <c r="MFY119" s="280"/>
      <c r="MFZ119" s="280"/>
      <c r="MGA119" s="280"/>
      <c r="MGB119" s="280"/>
      <c r="MGC119" s="280"/>
      <c r="MGD119" s="280"/>
      <c r="MGE119" s="280"/>
      <c r="MGF119" s="280"/>
      <c r="MGG119" s="280"/>
      <c r="MGH119" s="280"/>
      <c r="MGI119" s="280"/>
      <c r="MGJ119" s="280"/>
      <c r="MGK119" s="280"/>
      <c r="MGL119" s="280"/>
      <c r="MGM119" s="280"/>
      <c r="MGN119" s="280"/>
      <c r="MGO119" s="280"/>
      <c r="MGP119" s="280"/>
      <c r="MGQ119" s="280"/>
      <c r="MGR119" s="280"/>
      <c r="MGS119" s="280"/>
      <c r="MGT119" s="280"/>
      <c r="MGU119" s="280"/>
      <c r="MGV119" s="280"/>
      <c r="MGW119" s="280"/>
      <c r="MGX119" s="280"/>
      <c r="MGY119" s="280"/>
      <c r="MGZ119" s="280"/>
      <c r="MHA119" s="280"/>
      <c r="MHB119" s="280"/>
      <c r="MHC119" s="280"/>
      <c r="MHD119" s="280"/>
      <c r="MHE119" s="280"/>
      <c r="MHF119" s="280"/>
      <c r="MHG119" s="280"/>
      <c r="MHH119" s="280"/>
      <c r="MHI119" s="280"/>
      <c r="MHJ119" s="280"/>
      <c r="MHK119" s="280"/>
      <c r="MHL119" s="280"/>
      <c r="MHM119" s="280"/>
      <c r="MHN119" s="280"/>
      <c r="MHO119" s="280"/>
      <c r="MHP119" s="280"/>
      <c r="MHQ119" s="280"/>
      <c r="MHR119" s="280"/>
      <c r="MHS119" s="280"/>
      <c r="MHT119" s="280"/>
      <c r="MHU119" s="280"/>
      <c r="MHV119" s="280"/>
      <c r="MHW119" s="280"/>
      <c r="MHX119" s="280"/>
      <c r="MHY119" s="280"/>
      <c r="MHZ119" s="280"/>
      <c r="MIA119" s="280"/>
      <c r="MIB119" s="280"/>
      <c r="MIC119" s="280"/>
      <c r="MID119" s="280"/>
      <c r="MIE119" s="280"/>
      <c r="MIF119" s="280"/>
      <c r="MIG119" s="280"/>
      <c r="MIH119" s="280"/>
      <c r="MII119" s="280"/>
      <c r="MIJ119" s="280"/>
      <c r="MIK119" s="280"/>
      <c r="MIL119" s="280"/>
      <c r="MIM119" s="280"/>
      <c r="MIN119" s="280"/>
      <c r="MIO119" s="280"/>
      <c r="MIP119" s="280"/>
      <c r="MIQ119" s="280"/>
      <c r="MIR119" s="280"/>
      <c r="MIS119" s="280"/>
      <c r="MIT119" s="280"/>
      <c r="MIU119" s="280"/>
      <c r="MIV119" s="280"/>
      <c r="MIW119" s="280"/>
      <c r="MIX119" s="280"/>
      <c r="MIY119" s="280"/>
      <c r="MIZ119" s="280"/>
      <c r="MJA119" s="280"/>
      <c r="MJB119" s="280"/>
      <c r="MJC119" s="280"/>
      <c r="MJD119" s="280"/>
      <c r="MJE119" s="280"/>
      <c r="MJF119" s="280"/>
      <c r="MJG119" s="280"/>
      <c r="MJH119" s="280"/>
      <c r="MJI119" s="280"/>
      <c r="MJJ119" s="280"/>
      <c r="MJK119" s="280"/>
      <c r="MJL119" s="280"/>
      <c r="MJM119" s="280"/>
      <c r="MJN119" s="280"/>
      <c r="MJO119" s="280"/>
      <c r="MJP119" s="280"/>
      <c r="MJQ119" s="280"/>
      <c r="MJR119" s="280"/>
      <c r="MJS119" s="280"/>
      <c r="MJT119" s="280"/>
      <c r="MJU119" s="280"/>
      <c r="MJV119" s="280"/>
      <c r="MJW119" s="280"/>
      <c r="MJX119" s="280"/>
      <c r="MJY119" s="280"/>
      <c r="MJZ119" s="280"/>
      <c r="MKA119" s="280"/>
      <c r="MKB119" s="280"/>
      <c r="MKC119" s="280"/>
      <c r="MKD119" s="280"/>
      <c r="MKE119" s="280"/>
      <c r="MKF119" s="280"/>
      <c r="MKG119" s="280"/>
      <c r="MKH119" s="280"/>
      <c r="MKI119" s="280"/>
      <c r="MKJ119" s="280"/>
      <c r="MKK119" s="280"/>
      <c r="MKL119" s="280"/>
      <c r="MKM119" s="280"/>
      <c r="MKN119" s="280"/>
      <c r="MKO119" s="280"/>
      <c r="MKP119" s="280"/>
      <c r="MKQ119" s="280"/>
      <c r="MKR119" s="280"/>
      <c r="MKS119" s="280"/>
      <c r="MKT119" s="280"/>
      <c r="MKU119" s="280"/>
      <c r="MKV119" s="280"/>
      <c r="MKW119" s="280"/>
      <c r="MKX119" s="280"/>
      <c r="MKY119" s="280"/>
      <c r="MKZ119" s="280"/>
      <c r="MLA119" s="280"/>
      <c r="MLB119" s="280"/>
      <c r="MLC119" s="280"/>
      <c r="MLD119" s="280"/>
      <c r="MLE119" s="280"/>
      <c r="MLF119" s="280"/>
      <c r="MLG119" s="280"/>
      <c r="MLH119" s="280"/>
      <c r="MLI119" s="280"/>
      <c r="MLJ119" s="280"/>
      <c r="MLK119" s="280"/>
      <c r="MLL119" s="280"/>
      <c r="MLM119" s="280"/>
      <c r="MLN119" s="280"/>
      <c r="MLO119" s="280"/>
      <c r="MLP119" s="280"/>
      <c r="MLQ119" s="280"/>
      <c r="MLR119" s="280"/>
      <c r="MLS119" s="280"/>
      <c r="MLT119" s="280"/>
      <c r="MLU119" s="280"/>
      <c r="MLV119" s="280"/>
      <c r="MLW119" s="280"/>
      <c r="MLX119" s="280"/>
      <c r="MLY119" s="280"/>
      <c r="MLZ119" s="280"/>
      <c r="MMA119" s="280"/>
      <c r="MMB119" s="280"/>
      <c r="MMC119" s="280"/>
      <c r="MMD119" s="280"/>
      <c r="MME119" s="280"/>
      <c r="MMF119" s="280"/>
      <c r="MMG119" s="280"/>
      <c r="MMH119" s="280"/>
      <c r="MMI119" s="280"/>
      <c r="MMJ119" s="280"/>
      <c r="MMK119" s="280"/>
      <c r="MML119" s="280"/>
      <c r="MMM119" s="280"/>
      <c r="MMN119" s="280"/>
      <c r="MMO119" s="280"/>
      <c r="MMP119" s="280"/>
      <c r="MMQ119" s="280"/>
      <c r="MMR119" s="280"/>
      <c r="MMS119" s="280"/>
      <c r="MMT119" s="280"/>
      <c r="MMU119" s="280"/>
      <c r="MMV119" s="280"/>
      <c r="MMW119" s="280"/>
      <c r="MMX119" s="280"/>
      <c r="MMY119" s="280"/>
      <c r="MMZ119" s="280"/>
      <c r="MNA119" s="280"/>
      <c r="MNB119" s="280"/>
      <c r="MNC119" s="280"/>
      <c r="MND119" s="280"/>
      <c r="MNE119" s="280"/>
      <c r="MNF119" s="280"/>
      <c r="MNG119" s="280"/>
      <c r="MNH119" s="280"/>
      <c r="MNI119" s="280"/>
      <c r="MNJ119" s="280"/>
      <c r="MNK119" s="280"/>
      <c r="MNL119" s="280"/>
      <c r="MNM119" s="280"/>
      <c r="MNN119" s="280"/>
      <c r="MNO119" s="280"/>
      <c r="MNP119" s="280"/>
      <c r="MNQ119" s="280"/>
      <c r="MNR119" s="280"/>
      <c r="MNS119" s="280"/>
      <c r="MNT119" s="280"/>
      <c r="MNU119" s="280"/>
      <c r="MNV119" s="280"/>
      <c r="MNW119" s="280"/>
      <c r="MNX119" s="280"/>
      <c r="MNY119" s="280"/>
      <c r="MNZ119" s="280"/>
      <c r="MOA119" s="280"/>
      <c r="MOB119" s="280"/>
      <c r="MOC119" s="280"/>
      <c r="MOD119" s="280"/>
      <c r="MOE119" s="280"/>
      <c r="MOF119" s="280"/>
      <c r="MOG119" s="280"/>
      <c r="MOH119" s="280"/>
      <c r="MOI119" s="280"/>
      <c r="MOJ119" s="280"/>
      <c r="MOK119" s="280"/>
      <c r="MOL119" s="280"/>
      <c r="MOM119" s="280"/>
      <c r="MON119" s="280"/>
      <c r="MOO119" s="280"/>
      <c r="MOP119" s="280"/>
      <c r="MOQ119" s="280"/>
      <c r="MOR119" s="280"/>
      <c r="MOS119" s="280"/>
      <c r="MOT119" s="280"/>
      <c r="MOU119" s="280"/>
      <c r="MOV119" s="280"/>
      <c r="MOW119" s="280"/>
      <c r="MOX119" s="280"/>
      <c r="MOY119" s="280"/>
      <c r="MOZ119" s="280"/>
      <c r="MPA119" s="280"/>
      <c r="MPB119" s="280"/>
      <c r="MPC119" s="280"/>
      <c r="MPD119" s="280"/>
      <c r="MPE119" s="280"/>
      <c r="MPF119" s="280"/>
      <c r="MPG119" s="280"/>
      <c r="MPH119" s="280"/>
      <c r="MPI119" s="280"/>
      <c r="MPJ119" s="280"/>
      <c r="MPK119" s="280"/>
      <c r="MPL119" s="280"/>
      <c r="MPM119" s="280"/>
      <c r="MPN119" s="280"/>
      <c r="MPO119" s="280"/>
      <c r="MPP119" s="280"/>
      <c r="MPQ119" s="280"/>
      <c r="MPR119" s="280"/>
      <c r="MPS119" s="280"/>
      <c r="MPT119" s="280"/>
      <c r="MPU119" s="280"/>
      <c r="MPV119" s="280"/>
      <c r="MPW119" s="280"/>
      <c r="MPX119" s="280"/>
      <c r="MPY119" s="280"/>
      <c r="MPZ119" s="280"/>
      <c r="MQA119" s="280"/>
      <c r="MQB119" s="280"/>
      <c r="MQC119" s="280"/>
      <c r="MQD119" s="280"/>
      <c r="MQE119" s="280"/>
      <c r="MQF119" s="280"/>
      <c r="MQG119" s="280"/>
      <c r="MQH119" s="280"/>
      <c r="MQI119" s="280"/>
      <c r="MQJ119" s="280"/>
      <c r="MQK119" s="280"/>
      <c r="MQL119" s="280"/>
      <c r="MQM119" s="280"/>
      <c r="MQN119" s="280"/>
      <c r="MQO119" s="280"/>
      <c r="MQP119" s="280"/>
      <c r="MQQ119" s="280"/>
      <c r="MQR119" s="280"/>
      <c r="MQS119" s="280"/>
      <c r="MQT119" s="280"/>
      <c r="MQU119" s="280"/>
      <c r="MQV119" s="280"/>
      <c r="MQW119" s="280"/>
      <c r="MQX119" s="280"/>
      <c r="MQY119" s="280"/>
      <c r="MQZ119" s="280"/>
      <c r="MRA119" s="280"/>
      <c r="MRB119" s="280"/>
      <c r="MRC119" s="280"/>
      <c r="MRD119" s="280"/>
      <c r="MRE119" s="280"/>
      <c r="MRF119" s="280"/>
      <c r="MRG119" s="280"/>
      <c r="MRH119" s="280"/>
      <c r="MRI119" s="280"/>
      <c r="MRJ119" s="280"/>
      <c r="MRK119" s="280"/>
      <c r="MRL119" s="280"/>
      <c r="MRM119" s="280"/>
      <c r="MRN119" s="280"/>
      <c r="MRO119" s="280"/>
      <c r="MRP119" s="280"/>
      <c r="MRQ119" s="280"/>
      <c r="MRR119" s="280"/>
      <c r="MRS119" s="280"/>
      <c r="MRT119" s="280"/>
      <c r="MRU119" s="280"/>
      <c r="MRV119" s="280"/>
      <c r="MRW119" s="280"/>
      <c r="MRX119" s="280"/>
      <c r="MRY119" s="280"/>
      <c r="MRZ119" s="280"/>
      <c r="MSA119" s="280"/>
      <c r="MSB119" s="280"/>
      <c r="MSC119" s="280"/>
      <c r="MSD119" s="280"/>
      <c r="MSE119" s="280"/>
      <c r="MSF119" s="280"/>
      <c r="MSG119" s="280"/>
      <c r="MSH119" s="280"/>
      <c r="MSI119" s="280"/>
      <c r="MSJ119" s="280"/>
      <c r="MSK119" s="280"/>
      <c r="MSL119" s="280"/>
      <c r="MSM119" s="280"/>
      <c r="MSN119" s="280"/>
      <c r="MSO119" s="280"/>
      <c r="MSP119" s="280"/>
      <c r="MSQ119" s="280"/>
      <c r="MSR119" s="280"/>
      <c r="MSS119" s="280"/>
      <c r="MST119" s="280"/>
      <c r="MSU119" s="280"/>
      <c r="MSV119" s="280"/>
      <c r="MSW119" s="280"/>
      <c r="MSX119" s="280"/>
      <c r="MSY119" s="280"/>
      <c r="MSZ119" s="280"/>
      <c r="MTA119" s="280"/>
      <c r="MTB119" s="280"/>
      <c r="MTC119" s="280"/>
      <c r="MTD119" s="280"/>
      <c r="MTE119" s="280"/>
      <c r="MTF119" s="280"/>
      <c r="MTG119" s="280"/>
      <c r="MTH119" s="280"/>
      <c r="MTI119" s="280"/>
      <c r="MTJ119" s="280"/>
      <c r="MTK119" s="280"/>
      <c r="MTL119" s="280"/>
      <c r="MTM119" s="280"/>
      <c r="MTN119" s="280"/>
      <c r="MTO119" s="280"/>
      <c r="MTP119" s="280"/>
      <c r="MTQ119" s="280"/>
      <c r="MTR119" s="280"/>
      <c r="MTS119" s="280"/>
      <c r="MTT119" s="280"/>
      <c r="MTU119" s="280"/>
      <c r="MTV119" s="280"/>
      <c r="MTW119" s="280"/>
      <c r="MTX119" s="280"/>
      <c r="MTY119" s="280"/>
      <c r="MTZ119" s="280"/>
      <c r="MUA119" s="280"/>
      <c r="MUB119" s="280"/>
      <c r="MUC119" s="280"/>
      <c r="MUD119" s="280"/>
      <c r="MUE119" s="280"/>
      <c r="MUF119" s="280"/>
      <c r="MUG119" s="280"/>
      <c r="MUH119" s="280"/>
      <c r="MUI119" s="280"/>
      <c r="MUJ119" s="280"/>
      <c r="MUK119" s="280"/>
      <c r="MUL119" s="280"/>
      <c r="MUM119" s="280"/>
      <c r="MUN119" s="280"/>
      <c r="MUO119" s="280"/>
      <c r="MUP119" s="280"/>
      <c r="MUQ119" s="280"/>
      <c r="MUR119" s="280"/>
      <c r="MUS119" s="280"/>
      <c r="MUT119" s="280"/>
      <c r="MUU119" s="280"/>
      <c r="MUV119" s="280"/>
      <c r="MUW119" s="280"/>
      <c r="MUX119" s="280"/>
      <c r="MUY119" s="280"/>
      <c r="MUZ119" s="280"/>
      <c r="MVA119" s="280"/>
      <c r="MVB119" s="280"/>
      <c r="MVC119" s="280"/>
      <c r="MVD119" s="280"/>
      <c r="MVE119" s="280"/>
      <c r="MVF119" s="280"/>
      <c r="MVG119" s="280"/>
      <c r="MVH119" s="280"/>
      <c r="MVI119" s="280"/>
      <c r="MVJ119" s="280"/>
      <c r="MVK119" s="280"/>
      <c r="MVL119" s="280"/>
      <c r="MVM119" s="280"/>
      <c r="MVN119" s="280"/>
      <c r="MVO119" s="280"/>
      <c r="MVP119" s="280"/>
      <c r="MVQ119" s="280"/>
      <c r="MVR119" s="280"/>
      <c r="MVS119" s="280"/>
      <c r="MVT119" s="280"/>
      <c r="MVU119" s="280"/>
      <c r="MVV119" s="280"/>
      <c r="MVW119" s="280"/>
      <c r="MVX119" s="280"/>
      <c r="MVY119" s="280"/>
      <c r="MVZ119" s="280"/>
      <c r="MWA119" s="280"/>
      <c r="MWB119" s="280"/>
      <c r="MWC119" s="280"/>
      <c r="MWD119" s="280"/>
      <c r="MWE119" s="280"/>
      <c r="MWF119" s="280"/>
      <c r="MWG119" s="280"/>
      <c r="MWH119" s="280"/>
      <c r="MWI119" s="280"/>
      <c r="MWJ119" s="280"/>
      <c r="MWK119" s="280"/>
      <c r="MWL119" s="280"/>
      <c r="MWM119" s="280"/>
      <c r="MWN119" s="280"/>
      <c r="MWO119" s="280"/>
      <c r="MWP119" s="280"/>
      <c r="MWQ119" s="280"/>
      <c r="MWR119" s="280"/>
      <c r="MWS119" s="280"/>
      <c r="MWT119" s="280"/>
      <c r="MWU119" s="280"/>
      <c r="MWV119" s="280"/>
      <c r="MWW119" s="280"/>
      <c r="MWX119" s="280"/>
      <c r="MWY119" s="280"/>
      <c r="MWZ119" s="280"/>
      <c r="MXA119" s="280"/>
      <c r="MXB119" s="280"/>
      <c r="MXC119" s="280"/>
      <c r="MXD119" s="280"/>
      <c r="MXE119" s="280"/>
      <c r="MXF119" s="280"/>
      <c r="MXG119" s="280"/>
      <c r="MXH119" s="280"/>
      <c r="MXI119" s="280"/>
      <c r="MXJ119" s="280"/>
      <c r="MXK119" s="280"/>
      <c r="MXL119" s="280"/>
      <c r="MXM119" s="280"/>
      <c r="MXN119" s="280"/>
      <c r="MXO119" s="280"/>
      <c r="MXP119" s="280"/>
      <c r="MXQ119" s="280"/>
      <c r="MXR119" s="280"/>
      <c r="MXS119" s="280"/>
      <c r="MXT119" s="280"/>
      <c r="MXU119" s="280"/>
      <c r="MXV119" s="280"/>
      <c r="MXW119" s="280"/>
      <c r="MXX119" s="280"/>
      <c r="MXY119" s="280"/>
      <c r="MXZ119" s="280"/>
      <c r="MYA119" s="280"/>
      <c r="MYB119" s="280"/>
      <c r="MYC119" s="280"/>
      <c r="MYD119" s="280"/>
      <c r="MYE119" s="280"/>
      <c r="MYF119" s="280"/>
      <c r="MYG119" s="280"/>
      <c r="MYH119" s="280"/>
      <c r="MYI119" s="280"/>
      <c r="MYJ119" s="280"/>
      <c r="MYK119" s="280"/>
      <c r="MYL119" s="280"/>
      <c r="MYM119" s="280"/>
      <c r="MYN119" s="280"/>
      <c r="MYO119" s="280"/>
      <c r="MYP119" s="280"/>
      <c r="MYQ119" s="280"/>
      <c r="MYR119" s="280"/>
      <c r="MYS119" s="280"/>
      <c r="MYT119" s="280"/>
      <c r="MYU119" s="280"/>
      <c r="MYV119" s="280"/>
      <c r="MYW119" s="280"/>
      <c r="MYX119" s="280"/>
      <c r="MYY119" s="280"/>
      <c r="MYZ119" s="280"/>
      <c r="MZA119" s="280"/>
      <c r="MZB119" s="280"/>
      <c r="MZC119" s="280"/>
      <c r="MZD119" s="280"/>
      <c r="MZE119" s="280"/>
      <c r="MZF119" s="280"/>
      <c r="MZG119" s="280"/>
      <c r="MZH119" s="280"/>
      <c r="MZI119" s="280"/>
      <c r="MZJ119" s="280"/>
      <c r="MZK119" s="280"/>
      <c r="MZL119" s="280"/>
      <c r="MZM119" s="280"/>
      <c r="MZN119" s="280"/>
      <c r="MZO119" s="280"/>
      <c r="MZP119" s="280"/>
      <c r="MZQ119" s="280"/>
      <c r="MZR119" s="280"/>
      <c r="MZS119" s="280"/>
      <c r="MZT119" s="280"/>
      <c r="MZU119" s="280"/>
      <c r="MZV119" s="280"/>
      <c r="MZW119" s="280"/>
      <c r="MZX119" s="280"/>
      <c r="MZY119" s="280"/>
      <c r="MZZ119" s="280"/>
      <c r="NAA119" s="280"/>
      <c r="NAB119" s="280"/>
      <c r="NAC119" s="280"/>
      <c r="NAD119" s="280"/>
      <c r="NAE119" s="280"/>
      <c r="NAF119" s="280"/>
      <c r="NAG119" s="280"/>
      <c r="NAH119" s="280"/>
      <c r="NAI119" s="280"/>
      <c r="NAJ119" s="280"/>
      <c r="NAK119" s="280"/>
      <c r="NAL119" s="280"/>
      <c r="NAM119" s="280"/>
      <c r="NAN119" s="280"/>
      <c r="NAO119" s="280"/>
      <c r="NAP119" s="280"/>
      <c r="NAQ119" s="280"/>
      <c r="NAR119" s="280"/>
      <c r="NAS119" s="280"/>
      <c r="NAT119" s="280"/>
      <c r="NAU119" s="280"/>
      <c r="NAV119" s="280"/>
      <c r="NAW119" s="280"/>
      <c r="NAX119" s="280"/>
      <c r="NAY119" s="280"/>
      <c r="NAZ119" s="280"/>
      <c r="NBA119" s="280"/>
      <c r="NBB119" s="280"/>
      <c r="NBC119" s="280"/>
      <c r="NBD119" s="280"/>
      <c r="NBE119" s="280"/>
      <c r="NBF119" s="280"/>
      <c r="NBG119" s="280"/>
      <c r="NBH119" s="280"/>
      <c r="NBI119" s="280"/>
      <c r="NBJ119" s="280"/>
      <c r="NBK119" s="280"/>
      <c r="NBL119" s="280"/>
      <c r="NBM119" s="280"/>
      <c r="NBN119" s="280"/>
      <c r="NBO119" s="280"/>
      <c r="NBP119" s="280"/>
      <c r="NBQ119" s="280"/>
      <c r="NBR119" s="280"/>
      <c r="NBS119" s="280"/>
      <c r="NBT119" s="280"/>
      <c r="NBU119" s="280"/>
      <c r="NBV119" s="280"/>
      <c r="NBW119" s="280"/>
      <c r="NBX119" s="280"/>
      <c r="NBY119" s="280"/>
      <c r="NBZ119" s="280"/>
      <c r="NCA119" s="280"/>
      <c r="NCB119" s="280"/>
      <c r="NCC119" s="280"/>
      <c r="NCD119" s="280"/>
      <c r="NCE119" s="280"/>
      <c r="NCF119" s="280"/>
      <c r="NCG119" s="280"/>
      <c r="NCH119" s="280"/>
      <c r="NCI119" s="280"/>
      <c r="NCJ119" s="280"/>
      <c r="NCK119" s="280"/>
      <c r="NCL119" s="280"/>
      <c r="NCM119" s="280"/>
      <c r="NCN119" s="280"/>
      <c r="NCO119" s="280"/>
      <c r="NCP119" s="280"/>
      <c r="NCQ119" s="280"/>
      <c r="NCR119" s="280"/>
      <c r="NCS119" s="280"/>
      <c r="NCT119" s="280"/>
      <c r="NCU119" s="280"/>
      <c r="NCV119" s="280"/>
      <c r="NCW119" s="280"/>
      <c r="NCX119" s="280"/>
      <c r="NCY119" s="280"/>
      <c r="NCZ119" s="280"/>
      <c r="NDA119" s="280"/>
      <c r="NDB119" s="280"/>
      <c r="NDC119" s="280"/>
      <c r="NDD119" s="280"/>
      <c r="NDE119" s="280"/>
      <c r="NDF119" s="280"/>
      <c r="NDG119" s="280"/>
      <c r="NDH119" s="280"/>
      <c r="NDI119" s="280"/>
      <c r="NDJ119" s="280"/>
      <c r="NDK119" s="280"/>
      <c r="NDL119" s="280"/>
      <c r="NDM119" s="280"/>
      <c r="NDN119" s="280"/>
      <c r="NDO119" s="280"/>
      <c r="NDP119" s="280"/>
      <c r="NDQ119" s="280"/>
      <c r="NDR119" s="280"/>
      <c r="NDS119" s="280"/>
      <c r="NDT119" s="280"/>
      <c r="NDU119" s="280"/>
      <c r="NDV119" s="280"/>
      <c r="NDW119" s="280"/>
      <c r="NDX119" s="280"/>
      <c r="NDY119" s="280"/>
      <c r="NDZ119" s="280"/>
      <c r="NEA119" s="280"/>
      <c r="NEB119" s="280"/>
      <c r="NEC119" s="280"/>
      <c r="NED119" s="280"/>
      <c r="NEE119" s="280"/>
      <c r="NEF119" s="280"/>
      <c r="NEG119" s="280"/>
      <c r="NEH119" s="280"/>
      <c r="NEI119" s="280"/>
      <c r="NEJ119" s="280"/>
      <c r="NEK119" s="280"/>
      <c r="NEL119" s="280"/>
      <c r="NEM119" s="280"/>
      <c r="NEN119" s="280"/>
      <c r="NEO119" s="280"/>
      <c r="NEP119" s="280"/>
      <c r="NEQ119" s="280"/>
      <c r="NER119" s="280"/>
      <c r="NES119" s="280"/>
      <c r="NET119" s="280"/>
      <c r="NEU119" s="280"/>
      <c r="NEV119" s="280"/>
      <c r="NEW119" s="280"/>
      <c r="NEX119" s="280"/>
      <c r="NEY119" s="280"/>
      <c r="NEZ119" s="280"/>
      <c r="NFA119" s="280"/>
      <c r="NFB119" s="280"/>
      <c r="NFC119" s="280"/>
      <c r="NFD119" s="280"/>
      <c r="NFE119" s="280"/>
      <c r="NFF119" s="280"/>
      <c r="NFG119" s="280"/>
      <c r="NFH119" s="280"/>
      <c r="NFI119" s="280"/>
      <c r="NFJ119" s="280"/>
      <c r="NFK119" s="280"/>
      <c r="NFL119" s="280"/>
      <c r="NFM119" s="280"/>
      <c r="NFN119" s="280"/>
      <c r="NFO119" s="280"/>
      <c r="NFP119" s="280"/>
      <c r="NFQ119" s="280"/>
      <c r="NFR119" s="280"/>
      <c r="NFS119" s="280"/>
      <c r="NFT119" s="280"/>
      <c r="NFU119" s="280"/>
      <c r="NFV119" s="280"/>
      <c r="NFW119" s="280"/>
      <c r="NFX119" s="280"/>
      <c r="NFY119" s="280"/>
      <c r="NFZ119" s="280"/>
      <c r="NGA119" s="280"/>
      <c r="NGB119" s="280"/>
      <c r="NGC119" s="280"/>
      <c r="NGD119" s="280"/>
      <c r="NGE119" s="280"/>
      <c r="NGF119" s="280"/>
      <c r="NGG119" s="280"/>
      <c r="NGH119" s="280"/>
      <c r="NGI119" s="280"/>
      <c r="NGJ119" s="280"/>
      <c r="NGK119" s="280"/>
      <c r="NGL119" s="280"/>
      <c r="NGM119" s="280"/>
      <c r="NGN119" s="280"/>
      <c r="NGO119" s="280"/>
      <c r="NGP119" s="280"/>
      <c r="NGQ119" s="280"/>
      <c r="NGR119" s="280"/>
      <c r="NGS119" s="280"/>
      <c r="NGT119" s="280"/>
      <c r="NGU119" s="280"/>
      <c r="NGV119" s="280"/>
      <c r="NGW119" s="280"/>
      <c r="NGX119" s="280"/>
      <c r="NGY119" s="280"/>
      <c r="NGZ119" s="280"/>
      <c r="NHA119" s="280"/>
      <c r="NHB119" s="280"/>
      <c r="NHC119" s="280"/>
      <c r="NHD119" s="280"/>
      <c r="NHE119" s="280"/>
      <c r="NHF119" s="280"/>
      <c r="NHG119" s="280"/>
      <c r="NHH119" s="280"/>
      <c r="NHI119" s="280"/>
      <c r="NHJ119" s="280"/>
      <c r="NHK119" s="280"/>
      <c r="NHL119" s="280"/>
      <c r="NHM119" s="280"/>
      <c r="NHN119" s="280"/>
      <c r="NHO119" s="280"/>
      <c r="NHP119" s="280"/>
      <c r="NHQ119" s="280"/>
      <c r="NHR119" s="280"/>
      <c r="NHS119" s="280"/>
      <c r="NHT119" s="280"/>
      <c r="NHU119" s="280"/>
      <c r="NHV119" s="280"/>
      <c r="NHW119" s="280"/>
      <c r="NHX119" s="280"/>
      <c r="NHY119" s="280"/>
      <c r="NHZ119" s="280"/>
      <c r="NIA119" s="280"/>
      <c r="NIB119" s="280"/>
      <c r="NIC119" s="280"/>
      <c r="NID119" s="280"/>
      <c r="NIE119" s="280"/>
      <c r="NIF119" s="280"/>
      <c r="NIG119" s="280"/>
      <c r="NIH119" s="280"/>
      <c r="NII119" s="280"/>
      <c r="NIJ119" s="280"/>
      <c r="NIK119" s="280"/>
      <c r="NIL119" s="280"/>
      <c r="NIM119" s="280"/>
      <c r="NIN119" s="280"/>
      <c r="NIO119" s="280"/>
      <c r="NIP119" s="280"/>
      <c r="NIQ119" s="280"/>
      <c r="NIR119" s="280"/>
      <c r="NIS119" s="280"/>
      <c r="NIT119" s="280"/>
      <c r="NIU119" s="280"/>
      <c r="NIV119" s="280"/>
      <c r="NIW119" s="280"/>
      <c r="NIX119" s="280"/>
      <c r="NIY119" s="280"/>
      <c r="NIZ119" s="280"/>
      <c r="NJA119" s="280"/>
      <c r="NJB119" s="280"/>
      <c r="NJC119" s="280"/>
      <c r="NJD119" s="280"/>
      <c r="NJE119" s="280"/>
      <c r="NJF119" s="280"/>
      <c r="NJG119" s="280"/>
      <c r="NJH119" s="280"/>
      <c r="NJI119" s="280"/>
      <c r="NJJ119" s="280"/>
      <c r="NJK119" s="280"/>
      <c r="NJL119" s="280"/>
      <c r="NJM119" s="280"/>
      <c r="NJN119" s="280"/>
      <c r="NJO119" s="280"/>
      <c r="NJP119" s="280"/>
      <c r="NJQ119" s="280"/>
      <c r="NJR119" s="280"/>
      <c r="NJS119" s="280"/>
      <c r="NJT119" s="280"/>
      <c r="NJU119" s="280"/>
      <c r="NJV119" s="280"/>
      <c r="NJW119" s="280"/>
      <c r="NJX119" s="280"/>
      <c r="NJY119" s="280"/>
      <c r="NJZ119" s="280"/>
      <c r="NKA119" s="280"/>
      <c r="NKB119" s="280"/>
      <c r="NKC119" s="280"/>
      <c r="NKD119" s="280"/>
      <c r="NKE119" s="280"/>
      <c r="NKF119" s="280"/>
      <c r="NKG119" s="280"/>
      <c r="NKH119" s="280"/>
      <c r="NKI119" s="280"/>
      <c r="NKJ119" s="280"/>
      <c r="NKK119" s="280"/>
      <c r="NKL119" s="280"/>
      <c r="NKM119" s="280"/>
      <c r="NKN119" s="280"/>
      <c r="NKO119" s="280"/>
      <c r="NKP119" s="280"/>
      <c r="NKQ119" s="280"/>
      <c r="NKR119" s="280"/>
      <c r="NKS119" s="280"/>
      <c r="NKT119" s="280"/>
      <c r="NKU119" s="280"/>
      <c r="NKV119" s="280"/>
      <c r="NKW119" s="280"/>
      <c r="NKX119" s="280"/>
      <c r="NKY119" s="280"/>
      <c r="NKZ119" s="280"/>
      <c r="NLA119" s="280"/>
      <c r="NLB119" s="280"/>
      <c r="NLC119" s="280"/>
      <c r="NLD119" s="280"/>
      <c r="NLE119" s="280"/>
      <c r="NLF119" s="280"/>
      <c r="NLG119" s="280"/>
      <c r="NLH119" s="280"/>
      <c r="NLI119" s="280"/>
      <c r="NLJ119" s="280"/>
      <c r="NLK119" s="280"/>
      <c r="NLL119" s="280"/>
      <c r="NLM119" s="280"/>
      <c r="NLN119" s="280"/>
      <c r="NLO119" s="280"/>
      <c r="NLP119" s="280"/>
      <c r="NLQ119" s="280"/>
      <c r="NLR119" s="280"/>
      <c r="NLS119" s="280"/>
      <c r="NLT119" s="280"/>
      <c r="NLU119" s="280"/>
      <c r="NLV119" s="280"/>
      <c r="NLW119" s="280"/>
      <c r="NLX119" s="280"/>
      <c r="NLY119" s="280"/>
      <c r="NLZ119" s="280"/>
      <c r="NMA119" s="280"/>
      <c r="NMB119" s="280"/>
      <c r="NMC119" s="280"/>
      <c r="NMD119" s="280"/>
      <c r="NME119" s="280"/>
      <c r="NMF119" s="280"/>
      <c r="NMG119" s="280"/>
      <c r="NMH119" s="280"/>
      <c r="NMI119" s="280"/>
      <c r="NMJ119" s="280"/>
      <c r="NMK119" s="280"/>
      <c r="NML119" s="280"/>
      <c r="NMM119" s="280"/>
      <c r="NMN119" s="280"/>
      <c r="NMO119" s="280"/>
      <c r="NMP119" s="280"/>
      <c r="NMQ119" s="280"/>
      <c r="NMR119" s="280"/>
      <c r="NMS119" s="280"/>
      <c r="NMT119" s="280"/>
      <c r="NMU119" s="280"/>
      <c r="NMV119" s="280"/>
      <c r="NMW119" s="280"/>
      <c r="NMX119" s="280"/>
      <c r="NMY119" s="280"/>
      <c r="NMZ119" s="280"/>
      <c r="NNA119" s="280"/>
      <c r="NNB119" s="280"/>
      <c r="NNC119" s="280"/>
      <c r="NND119" s="280"/>
      <c r="NNE119" s="280"/>
      <c r="NNF119" s="280"/>
      <c r="NNG119" s="280"/>
      <c r="NNH119" s="280"/>
      <c r="NNI119" s="280"/>
      <c r="NNJ119" s="280"/>
      <c r="NNK119" s="280"/>
      <c r="NNL119" s="280"/>
      <c r="NNM119" s="280"/>
      <c r="NNN119" s="280"/>
      <c r="NNO119" s="280"/>
      <c r="NNP119" s="280"/>
      <c r="NNQ119" s="280"/>
      <c r="NNR119" s="280"/>
      <c r="NNS119" s="280"/>
      <c r="NNT119" s="280"/>
      <c r="NNU119" s="280"/>
      <c r="NNV119" s="280"/>
      <c r="NNW119" s="280"/>
      <c r="NNX119" s="280"/>
      <c r="NNY119" s="280"/>
      <c r="NNZ119" s="280"/>
      <c r="NOA119" s="280"/>
      <c r="NOB119" s="280"/>
      <c r="NOC119" s="280"/>
      <c r="NOD119" s="280"/>
      <c r="NOE119" s="280"/>
      <c r="NOF119" s="280"/>
      <c r="NOG119" s="280"/>
      <c r="NOH119" s="280"/>
      <c r="NOI119" s="280"/>
      <c r="NOJ119" s="280"/>
      <c r="NOK119" s="280"/>
      <c r="NOL119" s="280"/>
      <c r="NOM119" s="280"/>
      <c r="NON119" s="280"/>
      <c r="NOO119" s="280"/>
      <c r="NOP119" s="280"/>
      <c r="NOQ119" s="280"/>
      <c r="NOR119" s="280"/>
      <c r="NOS119" s="280"/>
      <c r="NOT119" s="280"/>
      <c r="NOU119" s="280"/>
      <c r="NOV119" s="280"/>
      <c r="NOW119" s="280"/>
      <c r="NOX119" s="280"/>
      <c r="NOY119" s="280"/>
      <c r="NOZ119" s="280"/>
      <c r="NPA119" s="280"/>
      <c r="NPB119" s="280"/>
      <c r="NPC119" s="280"/>
      <c r="NPD119" s="280"/>
      <c r="NPE119" s="280"/>
      <c r="NPF119" s="280"/>
      <c r="NPG119" s="280"/>
      <c r="NPH119" s="280"/>
      <c r="NPI119" s="280"/>
      <c r="NPJ119" s="280"/>
      <c r="NPK119" s="280"/>
      <c r="NPL119" s="280"/>
      <c r="NPM119" s="280"/>
      <c r="NPN119" s="280"/>
      <c r="NPO119" s="280"/>
      <c r="NPP119" s="280"/>
      <c r="NPQ119" s="280"/>
      <c r="NPR119" s="280"/>
      <c r="NPS119" s="280"/>
      <c r="NPT119" s="280"/>
      <c r="NPU119" s="280"/>
      <c r="NPV119" s="280"/>
      <c r="NPW119" s="280"/>
      <c r="NPX119" s="280"/>
      <c r="NPY119" s="280"/>
      <c r="NPZ119" s="280"/>
      <c r="NQA119" s="280"/>
      <c r="NQB119" s="280"/>
      <c r="NQC119" s="280"/>
      <c r="NQD119" s="280"/>
      <c r="NQE119" s="280"/>
      <c r="NQF119" s="280"/>
      <c r="NQG119" s="280"/>
      <c r="NQH119" s="280"/>
      <c r="NQI119" s="280"/>
      <c r="NQJ119" s="280"/>
      <c r="NQK119" s="280"/>
      <c r="NQL119" s="280"/>
      <c r="NQM119" s="280"/>
      <c r="NQN119" s="280"/>
      <c r="NQO119" s="280"/>
      <c r="NQP119" s="280"/>
      <c r="NQQ119" s="280"/>
      <c r="NQR119" s="280"/>
      <c r="NQS119" s="280"/>
      <c r="NQT119" s="280"/>
      <c r="NQU119" s="280"/>
      <c r="NQV119" s="280"/>
      <c r="NQW119" s="280"/>
      <c r="NQX119" s="280"/>
      <c r="NQY119" s="280"/>
      <c r="NQZ119" s="280"/>
      <c r="NRA119" s="280"/>
      <c r="NRB119" s="280"/>
      <c r="NRC119" s="280"/>
      <c r="NRD119" s="280"/>
      <c r="NRE119" s="280"/>
      <c r="NRF119" s="280"/>
      <c r="NRG119" s="280"/>
      <c r="NRH119" s="280"/>
      <c r="NRI119" s="280"/>
      <c r="NRJ119" s="280"/>
      <c r="NRK119" s="280"/>
      <c r="NRL119" s="280"/>
      <c r="NRM119" s="280"/>
      <c r="NRN119" s="280"/>
      <c r="NRO119" s="280"/>
      <c r="NRP119" s="280"/>
      <c r="NRQ119" s="280"/>
      <c r="NRR119" s="280"/>
      <c r="NRS119" s="280"/>
      <c r="NRT119" s="280"/>
      <c r="NRU119" s="280"/>
      <c r="NRV119" s="280"/>
      <c r="NRW119" s="280"/>
      <c r="NRX119" s="280"/>
      <c r="NRY119" s="280"/>
      <c r="NRZ119" s="280"/>
      <c r="NSA119" s="280"/>
      <c r="NSB119" s="280"/>
      <c r="NSC119" s="280"/>
      <c r="NSD119" s="280"/>
      <c r="NSE119" s="280"/>
      <c r="NSF119" s="280"/>
      <c r="NSG119" s="280"/>
      <c r="NSH119" s="280"/>
      <c r="NSI119" s="280"/>
      <c r="NSJ119" s="280"/>
      <c r="NSK119" s="280"/>
      <c r="NSL119" s="280"/>
      <c r="NSM119" s="280"/>
      <c r="NSN119" s="280"/>
      <c r="NSO119" s="280"/>
      <c r="NSP119" s="280"/>
      <c r="NSQ119" s="280"/>
      <c r="NSR119" s="280"/>
      <c r="NSS119" s="280"/>
      <c r="NST119" s="280"/>
      <c r="NSU119" s="280"/>
      <c r="NSV119" s="280"/>
      <c r="NSW119" s="280"/>
      <c r="NSX119" s="280"/>
      <c r="NSY119" s="280"/>
      <c r="NSZ119" s="280"/>
      <c r="NTA119" s="280"/>
      <c r="NTB119" s="280"/>
      <c r="NTC119" s="280"/>
      <c r="NTD119" s="280"/>
      <c r="NTE119" s="280"/>
      <c r="NTF119" s="280"/>
      <c r="NTG119" s="280"/>
      <c r="NTH119" s="280"/>
      <c r="NTI119" s="280"/>
      <c r="NTJ119" s="280"/>
      <c r="NTK119" s="280"/>
      <c r="NTL119" s="280"/>
      <c r="NTM119" s="280"/>
      <c r="NTN119" s="280"/>
      <c r="NTO119" s="280"/>
      <c r="NTP119" s="280"/>
      <c r="NTQ119" s="280"/>
      <c r="NTR119" s="280"/>
      <c r="NTS119" s="280"/>
      <c r="NTT119" s="280"/>
      <c r="NTU119" s="280"/>
      <c r="NTV119" s="280"/>
      <c r="NTW119" s="280"/>
      <c r="NTX119" s="280"/>
      <c r="NTY119" s="280"/>
      <c r="NTZ119" s="280"/>
      <c r="NUA119" s="280"/>
      <c r="NUB119" s="280"/>
      <c r="NUC119" s="280"/>
      <c r="NUD119" s="280"/>
      <c r="NUE119" s="280"/>
      <c r="NUF119" s="280"/>
      <c r="NUG119" s="280"/>
      <c r="NUH119" s="280"/>
      <c r="NUI119" s="280"/>
      <c r="NUJ119" s="280"/>
      <c r="NUK119" s="280"/>
      <c r="NUL119" s="280"/>
      <c r="NUM119" s="280"/>
      <c r="NUN119" s="280"/>
      <c r="NUO119" s="280"/>
      <c r="NUP119" s="280"/>
      <c r="NUQ119" s="280"/>
      <c r="NUR119" s="280"/>
      <c r="NUS119" s="280"/>
      <c r="NUT119" s="280"/>
      <c r="NUU119" s="280"/>
      <c r="NUV119" s="280"/>
      <c r="NUW119" s="280"/>
      <c r="NUX119" s="280"/>
      <c r="NUY119" s="280"/>
      <c r="NUZ119" s="280"/>
      <c r="NVA119" s="280"/>
      <c r="NVB119" s="280"/>
      <c r="NVC119" s="280"/>
      <c r="NVD119" s="280"/>
      <c r="NVE119" s="280"/>
      <c r="NVF119" s="280"/>
      <c r="NVG119" s="280"/>
      <c r="NVH119" s="280"/>
      <c r="NVI119" s="280"/>
      <c r="NVJ119" s="280"/>
      <c r="NVK119" s="280"/>
      <c r="NVL119" s="280"/>
      <c r="NVM119" s="280"/>
      <c r="NVN119" s="280"/>
      <c r="NVO119" s="280"/>
      <c r="NVP119" s="280"/>
      <c r="NVQ119" s="280"/>
      <c r="NVR119" s="280"/>
      <c r="NVS119" s="280"/>
      <c r="NVT119" s="280"/>
      <c r="NVU119" s="280"/>
      <c r="NVV119" s="280"/>
      <c r="NVW119" s="280"/>
      <c r="NVX119" s="280"/>
      <c r="NVY119" s="280"/>
      <c r="NVZ119" s="280"/>
      <c r="NWA119" s="280"/>
      <c r="NWB119" s="280"/>
      <c r="NWC119" s="280"/>
      <c r="NWD119" s="280"/>
      <c r="NWE119" s="280"/>
      <c r="NWF119" s="280"/>
      <c r="NWG119" s="280"/>
      <c r="NWH119" s="280"/>
      <c r="NWI119" s="280"/>
      <c r="NWJ119" s="280"/>
      <c r="NWK119" s="280"/>
      <c r="NWL119" s="280"/>
      <c r="NWM119" s="280"/>
      <c r="NWN119" s="280"/>
      <c r="NWO119" s="280"/>
      <c r="NWP119" s="280"/>
      <c r="NWQ119" s="280"/>
      <c r="NWR119" s="280"/>
      <c r="NWS119" s="280"/>
      <c r="NWT119" s="280"/>
      <c r="NWU119" s="280"/>
      <c r="NWV119" s="280"/>
      <c r="NWW119" s="280"/>
      <c r="NWX119" s="280"/>
      <c r="NWY119" s="280"/>
      <c r="NWZ119" s="280"/>
      <c r="NXA119" s="280"/>
      <c r="NXB119" s="280"/>
      <c r="NXC119" s="280"/>
      <c r="NXD119" s="280"/>
      <c r="NXE119" s="280"/>
      <c r="NXF119" s="280"/>
      <c r="NXG119" s="280"/>
      <c r="NXH119" s="280"/>
      <c r="NXI119" s="280"/>
      <c r="NXJ119" s="280"/>
      <c r="NXK119" s="280"/>
      <c r="NXL119" s="280"/>
      <c r="NXM119" s="280"/>
      <c r="NXN119" s="280"/>
      <c r="NXO119" s="280"/>
      <c r="NXP119" s="280"/>
      <c r="NXQ119" s="280"/>
      <c r="NXR119" s="280"/>
      <c r="NXS119" s="280"/>
      <c r="NXT119" s="280"/>
      <c r="NXU119" s="280"/>
      <c r="NXV119" s="280"/>
      <c r="NXW119" s="280"/>
      <c r="NXX119" s="280"/>
      <c r="NXY119" s="280"/>
      <c r="NXZ119" s="280"/>
      <c r="NYA119" s="280"/>
      <c r="NYB119" s="280"/>
      <c r="NYC119" s="280"/>
      <c r="NYD119" s="280"/>
      <c r="NYE119" s="280"/>
      <c r="NYF119" s="280"/>
      <c r="NYG119" s="280"/>
      <c r="NYH119" s="280"/>
      <c r="NYI119" s="280"/>
      <c r="NYJ119" s="280"/>
      <c r="NYK119" s="280"/>
      <c r="NYL119" s="280"/>
      <c r="NYM119" s="280"/>
      <c r="NYN119" s="280"/>
      <c r="NYO119" s="280"/>
      <c r="NYP119" s="280"/>
      <c r="NYQ119" s="280"/>
      <c r="NYR119" s="280"/>
      <c r="NYS119" s="280"/>
      <c r="NYT119" s="280"/>
      <c r="NYU119" s="280"/>
      <c r="NYV119" s="280"/>
      <c r="NYW119" s="280"/>
      <c r="NYX119" s="280"/>
      <c r="NYY119" s="280"/>
      <c r="NYZ119" s="280"/>
      <c r="NZA119" s="280"/>
      <c r="NZB119" s="280"/>
      <c r="NZC119" s="280"/>
      <c r="NZD119" s="280"/>
      <c r="NZE119" s="280"/>
      <c r="NZF119" s="280"/>
      <c r="NZG119" s="280"/>
      <c r="NZH119" s="280"/>
      <c r="NZI119" s="280"/>
      <c r="NZJ119" s="280"/>
      <c r="NZK119" s="280"/>
      <c r="NZL119" s="280"/>
      <c r="NZM119" s="280"/>
      <c r="NZN119" s="280"/>
      <c r="NZO119" s="280"/>
      <c r="NZP119" s="280"/>
      <c r="NZQ119" s="280"/>
      <c r="NZR119" s="280"/>
      <c r="NZS119" s="280"/>
      <c r="NZT119" s="280"/>
      <c r="NZU119" s="280"/>
      <c r="NZV119" s="280"/>
      <c r="NZW119" s="280"/>
      <c r="NZX119" s="280"/>
      <c r="NZY119" s="280"/>
      <c r="NZZ119" s="280"/>
      <c r="OAA119" s="280"/>
      <c r="OAB119" s="280"/>
      <c r="OAC119" s="280"/>
      <c r="OAD119" s="280"/>
      <c r="OAE119" s="280"/>
      <c r="OAF119" s="280"/>
      <c r="OAG119" s="280"/>
      <c r="OAH119" s="280"/>
      <c r="OAI119" s="280"/>
      <c r="OAJ119" s="280"/>
      <c r="OAK119" s="280"/>
      <c r="OAL119" s="280"/>
      <c r="OAM119" s="280"/>
      <c r="OAN119" s="280"/>
      <c r="OAO119" s="280"/>
      <c r="OAP119" s="280"/>
      <c r="OAQ119" s="280"/>
      <c r="OAR119" s="280"/>
      <c r="OAS119" s="280"/>
      <c r="OAT119" s="280"/>
      <c r="OAU119" s="280"/>
      <c r="OAV119" s="280"/>
      <c r="OAW119" s="280"/>
      <c r="OAX119" s="280"/>
      <c r="OAY119" s="280"/>
      <c r="OAZ119" s="280"/>
      <c r="OBA119" s="280"/>
      <c r="OBB119" s="280"/>
      <c r="OBC119" s="280"/>
      <c r="OBD119" s="280"/>
      <c r="OBE119" s="280"/>
      <c r="OBF119" s="280"/>
      <c r="OBG119" s="280"/>
      <c r="OBH119" s="280"/>
      <c r="OBI119" s="280"/>
      <c r="OBJ119" s="280"/>
      <c r="OBK119" s="280"/>
      <c r="OBL119" s="280"/>
      <c r="OBM119" s="280"/>
      <c r="OBN119" s="280"/>
      <c r="OBO119" s="280"/>
      <c r="OBP119" s="280"/>
      <c r="OBQ119" s="280"/>
      <c r="OBR119" s="280"/>
      <c r="OBS119" s="280"/>
      <c r="OBT119" s="280"/>
      <c r="OBU119" s="280"/>
      <c r="OBV119" s="280"/>
      <c r="OBW119" s="280"/>
      <c r="OBX119" s="280"/>
      <c r="OBY119" s="280"/>
      <c r="OBZ119" s="280"/>
      <c r="OCA119" s="280"/>
      <c r="OCB119" s="280"/>
      <c r="OCC119" s="280"/>
      <c r="OCD119" s="280"/>
      <c r="OCE119" s="280"/>
      <c r="OCF119" s="280"/>
      <c r="OCG119" s="280"/>
      <c r="OCH119" s="280"/>
      <c r="OCI119" s="280"/>
      <c r="OCJ119" s="280"/>
      <c r="OCK119" s="280"/>
      <c r="OCL119" s="280"/>
      <c r="OCM119" s="280"/>
      <c r="OCN119" s="280"/>
      <c r="OCO119" s="280"/>
      <c r="OCP119" s="280"/>
      <c r="OCQ119" s="280"/>
      <c r="OCR119" s="280"/>
      <c r="OCS119" s="280"/>
      <c r="OCT119" s="280"/>
      <c r="OCU119" s="280"/>
      <c r="OCV119" s="280"/>
      <c r="OCW119" s="280"/>
      <c r="OCX119" s="280"/>
      <c r="OCY119" s="280"/>
      <c r="OCZ119" s="280"/>
      <c r="ODA119" s="280"/>
      <c r="ODB119" s="280"/>
      <c r="ODC119" s="280"/>
      <c r="ODD119" s="280"/>
      <c r="ODE119" s="280"/>
      <c r="ODF119" s="280"/>
      <c r="ODG119" s="280"/>
      <c r="ODH119" s="280"/>
      <c r="ODI119" s="280"/>
      <c r="ODJ119" s="280"/>
      <c r="ODK119" s="280"/>
      <c r="ODL119" s="280"/>
      <c r="ODM119" s="280"/>
      <c r="ODN119" s="280"/>
      <c r="ODO119" s="280"/>
      <c r="ODP119" s="280"/>
      <c r="ODQ119" s="280"/>
      <c r="ODR119" s="280"/>
      <c r="ODS119" s="280"/>
      <c r="ODT119" s="280"/>
      <c r="ODU119" s="280"/>
      <c r="ODV119" s="280"/>
      <c r="ODW119" s="280"/>
      <c r="ODX119" s="280"/>
      <c r="ODY119" s="280"/>
      <c r="ODZ119" s="280"/>
      <c r="OEA119" s="280"/>
      <c r="OEB119" s="280"/>
      <c r="OEC119" s="280"/>
      <c r="OED119" s="280"/>
      <c r="OEE119" s="280"/>
      <c r="OEF119" s="280"/>
      <c r="OEG119" s="280"/>
      <c r="OEH119" s="280"/>
      <c r="OEI119" s="280"/>
      <c r="OEJ119" s="280"/>
      <c r="OEK119" s="280"/>
      <c r="OEL119" s="280"/>
      <c r="OEM119" s="280"/>
      <c r="OEN119" s="280"/>
      <c r="OEO119" s="280"/>
      <c r="OEP119" s="280"/>
      <c r="OEQ119" s="280"/>
      <c r="OER119" s="280"/>
      <c r="OES119" s="280"/>
      <c r="OET119" s="280"/>
      <c r="OEU119" s="280"/>
      <c r="OEV119" s="280"/>
      <c r="OEW119" s="280"/>
      <c r="OEX119" s="280"/>
      <c r="OEY119" s="280"/>
      <c r="OEZ119" s="280"/>
      <c r="OFA119" s="280"/>
      <c r="OFB119" s="280"/>
      <c r="OFC119" s="280"/>
      <c r="OFD119" s="280"/>
      <c r="OFE119" s="280"/>
      <c r="OFF119" s="280"/>
      <c r="OFG119" s="280"/>
      <c r="OFH119" s="280"/>
      <c r="OFI119" s="280"/>
      <c r="OFJ119" s="280"/>
      <c r="OFK119" s="280"/>
      <c r="OFL119" s="280"/>
      <c r="OFM119" s="280"/>
      <c r="OFN119" s="280"/>
      <c r="OFO119" s="280"/>
      <c r="OFP119" s="280"/>
      <c r="OFQ119" s="280"/>
      <c r="OFR119" s="280"/>
      <c r="OFS119" s="280"/>
      <c r="OFT119" s="280"/>
      <c r="OFU119" s="280"/>
      <c r="OFV119" s="280"/>
      <c r="OFW119" s="280"/>
      <c r="OFX119" s="280"/>
      <c r="OFY119" s="280"/>
      <c r="OFZ119" s="280"/>
      <c r="OGA119" s="280"/>
      <c r="OGB119" s="280"/>
      <c r="OGC119" s="280"/>
      <c r="OGD119" s="280"/>
      <c r="OGE119" s="280"/>
      <c r="OGF119" s="280"/>
      <c r="OGG119" s="280"/>
      <c r="OGH119" s="280"/>
      <c r="OGI119" s="280"/>
      <c r="OGJ119" s="280"/>
      <c r="OGK119" s="280"/>
      <c r="OGL119" s="280"/>
      <c r="OGM119" s="280"/>
      <c r="OGN119" s="280"/>
      <c r="OGO119" s="280"/>
      <c r="OGP119" s="280"/>
      <c r="OGQ119" s="280"/>
      <c r="OGR119" s="280"/>
      <c r="OGS119" s="280"/>
      <c r="OGT119" s="280"/>
      <c r="OGU119" s="280"/>
      <c r="OGV119" s="280"/>
      <c r="OGW119" s="280"/>
      <c r="OGX119" s="280"/>
      <c r="OGY119" s="280"/>
      <c r="OGZ119" s="280"/>
      <c r="OHA119" s="280"/>
      <c r="OHB119" s="280"/>
      <c r="OHC119" s="280"/>
      <c r="OHD119" s="280"/>
      <c r="OHE119" s="280"/>
      <c r="OHF119" s="280"/>
      <c r="OHG119" s="280"/>
      <c r="OHH119" s="280"/>
      <c r="OHI119" s="280"/>
      <c r="OHJ119" s="280"/>
      <c r="OHK119" s="280"/>
      <c r="OHL119" s="280"/>
      <c r="OHM119" s="280"/>
      <c r="OHN119" s="280"/>
      <c r="OHO119" s="280"/>
      <c r="OHP119" s="280"/>
      <c r="OHQ119" s="280"/>
      <c r="OHR119" s="280"/>
      <c r="OHS119" s="280"/>
      <c r="OHT119" s="280"/>
      <c r="OHU119" s="280"/>
      <c r="OHV119" s="280"/>
      <c r="OHW119" s="280"/>
      <c r="OHX119" s="280"/>
      <c r="OHY119" s="280"/>
      <c r="OHZ119" s="280"/>
      <c r="OIA119" s="280"/>
      <c r="OIB119" s="280"/>
      <c r="OIC119" s="280"/>
      <c r="OID119" s="280"/>
      <c r="OIE119" s="280"/>
      <c r="OIF119" s="280"/>
      <c r="OIG119" s="280"/>
      <c r="OIH119" s="280"/>
      <c r="OII119" s="280"/>
      <c r="OIJ119" s="280"/>
      <c r="OIK119" s="280"/>
      <c r="OIL119" s="280"/>
      <c r="OIM119" s="280"/>
      <c r="OIN119" s="280"/>
      <c r="OIO119" s="280"/>
      <c r="OIP119" s="280"/>
      <c r="OIQ119" s="280"/>
      <c r="OIR119" s="280"/>
      <c r="OIS119" s="280"/>
      <c r="OIT119" s="280"/>
      <c r="OIU119" s="280"/>
      <c r="OIV119" s="280"/>
      <c r="OIW119" s="280"/>
      <c r="OIX119" s="280"/>
      <c r="OIY119" s="280"/>
      <c r="OIZ119" s="280"/>
      <c r="OJA119" s="280"/>
      <c r="OJB119" s="280"/>
      <c r="OJC119" s="280"/>
      <c r="OJD119" s="280"/>
      <c r="OJE119" s="280"/>
      <c r="OJF119" s="280"/>
      <c r="OJG119" s="280"/>
      <c r="OJH119" s="280"/>
      <c r="OJI119" s="280"/>
      <c r="OJJ119" s="280"/>
      <c r="OJK119" s="280"/>
      <c r="OJL119" s="280"/>
      <c r="OJM119" s="280"/>
      <c r="OJN119" s="280"/>
      <c r="OJO119" s="280"/>
      <c r="OJP119" s="280"/>
      <c r="OJQ119" s="280"/>
      <c r="OJR119" s="280"/>
      <c r="OJS119" s="280"/>
      <c r="OJT119" s="280"/>
      <c r="OJU119" s="280"/>
      <c r="OJV119" s="280"/>
      <c r="OJW119" s="280"/>
      <c r="OJX119" s="280"/>
      <c r="OJY119" s="280"/>
      <c r="OJZ119" s="280"/>
      <c r="OKA119" s="280"/>
      <c r="OKB119" s="280"/>
      <c r="OKC119" s="280"/>
      <c r="OKD119" s="280"/>
      <c r="OKE119" s="280"/>
      <c r="OKF119" s="280"/>
      <c r="OKG119" s="280"/>
      <c r="OKH119" s="280"/>
      <c r="OKI119" s="280"/>
      <c r="OKJ119" s="280"/>
      <c r="OKK119" s="280"/>
      <c r="OKL119" s="280"/>
      <c r="OKM119" s="280"/>
      <c r="OKN119" s="280"/>
      <c r="OKO119" s="280"/>
      <c r="OKP119" s="280"/>
      <c r="OKQ119" s="280"/>
      <c r="OKR119" s="280"/>
      <c r="OKS119" s="280"/>
      <c r="OKT119" s="280"/>
      <c r="OKU119" s="280"/>
      <c r="OKV119" s="280"/>
      <c r="OKW119" s="280"/>
      <c r="OKX119" s="280"/>
      <c r="OKY119" s="280"/>
      <c r="OKZ119" s="280"/>
      <c r="OLA119" s="280"/>
      <c r="OLB119" s="280"/>
      <c r="OLC119" s="280"/>
      <c r="OLD119" s="280"/>
      <c r="OLE119" s="280"/>
      <c r="OLF119" s="280"/>
      <c r="OLG119" s="280"/>
      <c r="OLH119" s="280"/>
      <c r="OLI119" s="280"/>
      <c r="OLJ119" s="280"/>
      <c r="OLK119" s="280"/>
      <c r="OLL119" s="280"/>
      <c r="OLM119" s="280"/>
      <c r="OLN119" s="280"/>
      <c r="OLO119" s="280"/>
      <c r="OLP119" s="280"/>
      <c r="OLQ119" s="280"/>
      <c r="OLR119" s="280"/>
      <c r="OLS119" s="280"/>
      <c r="OLT119" s="280"/>
      <c r="OLU119" s="280"/>
      <c r="OLV119" s="280"/>
      <c r="OLW119" s="280"/>
      <c r="OLX119" s="280"/>
      <c r="OLY119" s="280"/>
      <c r="OLZ119" s="280"/>
      <c r="OMA119" s="280"/>
      <c r="OMB119" s="280"/>
      <c r="OMC119" s="280"/>
      <c r="OMD119" s="280"/>
      <c r="OME119" s="280"/>
      <c r="OMF119" s="280"/>
      <c r="OMG119" s="280"/>
      <c r="OMH119" s="280"/>
      <c r="OMI119" s="280"/>
      <c r="OMJ119" s="280"/>
      <c r="OMK119" s="280"/>
      <c r="OML119" s="280"/>
      <c r="OMM119" s="280"/>
      <c r="OMN119" s="280"/>
      <c r="OMO119" s="280"/>
      <c r="OMP119" s="280"/>
      <c r="OMQ119" s="280"/>
      <c r="OMR119" s="280"/>
      <c r="OMS119" s="280"/>
      <c r="OMT119" s="280"/>
      <c r="OMU119" s="280"/>
      <c r="OMV119" s="280"/>
      <c r="OMW119" s="280"/>
      <c r="OMX119" s="280"/>
      <c r="OMY119" s="280"/>
      <c r="OMZ119" s="280"/>
      <c r="ONA119" s="280"/>
      <c r="ONB119" s="280"/>
      <c r="ONC119" s="280"/>
      <c r="OND119" s="280"/>
      <c r="ONE119" s="280"/>
      <c r="ONF119" s="280"/>
      <c r="ONG119" s="280"/>
      <c r="ONH119" s="280"/>
      <c r="ONI119" s="280"/>
      <c r="ONJ119" s="280"/>
      <c r="ONK119" s="280"/>
      <c r="ONL119" s="280"/>
      <c r="ONM119" s="280"/>
      <c r="ONN119" s="280"/>
      <c r="ONO119" s="280"/>
      <c r="ONP119" s="280"/>
      <c r="ONQ119" s="280"/>
      <c r="ONR119" s="280"/>
      <c r="ONS119" s="280"/>
      <c r="ONT119" s="280"/>
      <c r="ONU119" s="280"/>
      <c r="ONV119" s="280"/>
      <c r="ONW119" s="280"/>
      <c r="ONX119" s="280"/>
      <c r="ONY119" s="280"/>
      <c r="ONZ119" s="280"/>
      <c r="OOA119" s="280"/>
      <c r="OOB119" s="280"/>
      <c r="OOC119" s="280"/>
      <c r="OOD119" s="280"/>
      <c r="OOE119" s="280"/>
      <c r="OOF119" s="280"/>
      <c r="OOG119" s="280"/>
      <c r="OOH119" s="280"/>
      <c r="OOI119" s="280"/>
      <c r="OOJ119" s="280"/>
      <c r="OOK119" s="280"/>
      <c r="OOL119" s="280"/>
      <c r="OOM119" s="280"/>
      <c r="OON119" s="280"/>
      <c r="OOO119" s="280"/>
      <c r="OOP119" s="280"/>
      <c r="OOQ119" s="280"/>
      <c r="OOR119" s="280"/>
      <c r="OOS119" s="280"/>
      <c r="OOT119" s="280"/>
      <c r="OOU119" s="280"/>
      <c r="OOV119" s="280"/>
      <c r="OOW119" s="280"/>
      <c r="OOX119" s="280"/>
      <c r="OOY119" s="280"/>
      <c r="OOZ119" s="280"/>
      <c r="OPA119" s="280"/>
      <c r="OPB119" s="280"/>
      <c r="OPC119" s="280"/>
      <c r="OPD119" s="280"/>
      <c r="OPE119" s="280"/>
      <c r="OPF119" s="280"/>
      <c r="OPG119" s="280"/>
      <c r="OPH119" s="280"/>
      <c r="OPI119" s="280"/>
      <c r="OPJ119" s="280"/>
      <c r="OPK119" s="280"/>
      <c r="OPL119" s="280"/>
      <c r="OPM119" s="280"/>
      <c r="OPN119" s="280"/>
      <c r="OPO119" s="280"/>
      <c r="OPP119" s="280"/>
      <c r="OPQ119" s="280"/>
      <c r="OPR119" s="280"/>
      <c r="OPS119" s="280"/>
      <c r="OPT119" s="280"/>
      <c r="OPU119" s="280"/>
      <c r="OPV119" s="280"/>
      <c r="OPW119" s="280"/>
      <c r="OPX119" s="280"/>
      <c r="OPY119" s="280"/>
      <c r="OPZ119" s="280"/>
      <c r="OQA119" s="280"/>
      <c r="OQB119" s="280"/>
      <c r="OQC119" s="280"/>
      <c r="OQD119" s="280"/>
      <c r="OQE119" s="280"/>
      <c r="OQF119" s="280"/>
      <c r="OQG119" s="280"/>
      <c r="OQH119" s="280"/>
      <c r="OQI119" s="280"/>
      <c r="OQJ119" s="280"/>
      <c r="OQK119" s="280"/>
      <c r="OQL119" s="280"/>
      <c r="OQM119" s="280"/>
      <c r="OQN119" s="280"/>
      <c r="OQO119" s="280"/>
      <c r="OQP119" s="280"/>
      <c r="OQQ119" s="280"/>
      <c r="OQR119" s="280"/>
      <c r="OQS119" s="280"/>
      <c r="OQT119" s="280"/>
      <c r="OQU119" s="280"/>
      <c r="OQV119" s="280"/>
      <c r="OQW119" s="280"/>
      <c r="OQX119" s="280"/>
      <c r="OQY119" s="280"/>
      <c r="OQZ119" s="280"/>
      <c r="ORA119" s="280"/>
      <c r="ORB119" s="280"/>
      <c r="ORC119" s="280"/>
      <c r="ORD119" s="280"/>
      <c r="ORE119" s="280"/>
      <c r="ORF119" s="280"/>
      <c r="ORG119" s="280"/>
      <c r="ORH119" s="280"/>
      <c r="ORI119" s="280"/>
      <c r="ORJ119" s="280"/>
      <c r="ORK119" s="280"/>
      <c r="ORL119" s="280"/>
      <c r="ORM119" s="280"/>
      <c r="ORN119" s="280"/>
      <c r="ORO119" s="280"/>
      <c r="ORP119" s="280"/>
      <c r="ORQ119" s="280"/>
      <c r="ORR119" s="280"/>
      <c r="ORS119" s="280"/>
      <c r="ORT119" s="280"/>
      <c r="ORU119" s="280"/>
      <c r="ORV119" s="280"/>
      <c r="ORW119" s="280"/>
      <c r="ORX119" s="280"/>
      <c r="ORY119" s="280"/>
      <c r="ORZ119" s="280"/>
      <c r="OSA119" s="280"/>
      <c r="OSB119" s="280"/>
      <c r="OSC119" s="280"/>
      <c r="OSD119" s="280"/>
      <c r="OSE119" s="280"/>
      <c r="OSF119" s="280"/>
      <c r="OSG119" s="280"/>
      <c r="OSH119" s="280"/>
      <c r="OSI119" s="280"/>
      <c r="OSJ119" s="280"/>
      <c r="OSK119" s="280"/>
      <c r="OSL119" s="280"/>
      <c r="OSM119" s="280"/>
      <c r="OSN119" s="280"/>
      <c r="OSO119" s="280"/>
      <c r="OSP119" s="280"/>
      <c r="OSQ119" s="280"/>
      <c r="OSR119" s="280"/>
      <c r="OSS119" s="280"/>
      <c r="OST119" s="280"/>
      <c r="OSU119" s="280"/>
      <c r="OSV119" s="280"/>
      <c r="OSW119" s="280"/>
      <c r="OSX119" s="280"/>
      <c r="OSY119" s="280"/>
      <c r="OSZ119" s="280"/>
      <c r="OTA119" s="280"/>
      <c r="OTB119" s="280"/>
      <c r="OTC119" s="280"/>
      <c r="OTD119" s="280"/>
      <c r="OTE119" s="280"/>
      <c r="OTF119" s="280"/>
      <c r="OTG119" s="280"/>
      <c r="OTH119" s="280"/>
      <c r="OTI119" s="280"/>
      <c r="OTJ119" s="280"/>
      <c r="OTK119" s="280"/>
      <c r="OTL119" s="280"/>
      <c r="OTM119" s="280"/>
      <c r="OTN119" s="280"/>
      <c r="OTO119" s="280"/>
      <c r="OTP119" s="280"/>
      <c r="OTQ119" s="280"/>
      <c r="OTR119" s="280"/>
      <c r="OTS119" s="280"/>
      <c r="OTT119" s="280"/>
      <c r="OTU119" s="280"/>
      <c r="OTV119" s="280"/>
      <c r="OTW119" s="280"/>
      <c r="OTX119" s="280"/>
      <c r="OTY119" s="280"/>
      <c r="OTZ119" s="280"/>
      <c r="OUA119" s="280"/>
      <c r="OUB119" s="280"/>
      <c r="OUC119" s="280"/>
      <c r="OUD119" s="280"/>
      <c r="OUE119" s="280"/>
      <c r="OUF119" s="280"/>
      <c r="OUG119" s="280"/>
      <c r="OUH119" s="280"/>
      <c r="OUI119" s="280"/>
      <c r="OUJ119" s="280"/>
      <c r="OUK119" s="280"/>
      <c r="OUL119" s="280"/>
      <c r="OUM119" s="280"/>
      <c r="OUN119" s="280"/>
      <c r="OUO119" s="280"/>
      <c r="OUP119" s="280"/>
      <c r="OUQ119" s="280"/>
      <c r="OUR119" s="280"/>
      <c r="OUS119" s="280"/>
      <c r="OUT119" s="280"/>
      <c r="OUU119" s="280"/>
      <c r="OUV119" s="280"/>
      <c r="OUW119" s="280"/>
      <c r="OUX119" s="280"/>
      <c r="OUY119" s="280"/>
      <c r="OUZ119" s="280"/>
      <c r="OVA119" s="280"/>
      <c r="OVB119" s="280"/>
      <c r="OVC119" s="280"/>
      <c r="OVD119" s="280"/>
      <c r="OVE119" s="280"/>
      <c r="OVF119" s="280"/>
      <c r="OVG119" s="280"/>
      <c r="OVH119" s="280"/>
      <c r="OVI119" s="280"/>
      <c r="OVJ119" s="280"/>
      <c r="OVK119" s="280"/>
      <c r="OVL119" s="280"/>
      <c r="OVM119" s="280"/>
      <c r="OVN119" s="280"/>
      <c r="OVO119" s="280"/>
      <c r="OVP119" s="280"/>
      <c r="OVQ119" s="280"/>
      <c r="OVR119" s="280"/>
      <c r="OVS119" s="280"/>
      <c r="OVT119" s="280"/>
      <c r="OVU119" s="280"/>
      <c r="OVV119" s="280"/>
      <c r="OVW119" s="280"/>
      <c r="OVX119" s="280"/>
      <c r="OVY119" s="280"/>
      <c r="OVZ119" s="280"/>
      <c r="OWA119" s="280"/>
      <c r="OWB119" s="280"/>
      <c r="OWC119" s="280"/>
      <c r="OWD119" s="280"/>
      <c r="OWE119" s="280"/>
      <c r="OWF119" s="280"/>
      <c r="OWG119" s="280"/>
      <c r="OWH119" s="280"/>
      <c r="OWI119" s="280"/>
      <c r="OWJ119" s="280"/>
      <c r="OWK119" s="280"/>
      <c r="OWL119" s="280"/>
      <c r="OWM119" s="280"/>
      <c r="OWN119" s="280"/>
      <c r="OWO119" s="280"/>
      <c r="OWP119" s="280"/>
      <c r="OWQ119" s="280"/>
      <c r="OWR119" s="280"/>
      <c r="OWS119" s="280"/>
      <c r="OWT119" s="280"/>
      <c r="OWU119" s="280"/>
      <c r="OWV119" s="280"/>
      <c r="OWW119" s="280"/>
      <c r="OWX119" s="280"/>
      <c r="OWY119" s="280"/>
      <c r="OWZ119" s="280"/>
      <c r="OXA119" s="280"/>
      <c r="OXB119" s="280"/>
      <c r="OXC119" s="280"/>
      <c r="OXD119" s="280"/>
      <c r="OXE119" s="280"/>
      <c r="OXF119" s="280"/>
      <c r="OXG119" s="280"/>
      <c r="OXH119" s="280"/>
      <c r="OXI119" s="280"/>
      <c r="OXJ119" s="280"/>
      <c r="OXK119" s="280"/>
      <c r="OXL119" s="280"/>
      <c r="OXM119" s="280"/>
      <c r="OXN119" s="280"/>
      <c r="OXO119" s="280"/>
      <c r="OXP119" s="280"/>
      <c r="OXQ119" s="280"/>
      <c r="OXR119" s="280"/>
      <c r="OXS119" s="280"/>
      <c r="OXT119" s="280"/>
      <c r="OXU119" s="280"/>
      <c r="OXV119" s="280"/>
      <c r="OXW119" s="280"/>
      <c r="OXX119" s="280"/>
      <c r="OXY119" s="280"/>
      <c r="OXZ119" s="280"/>
      <c r="OYA119" s="280"/>
      <c r="OYB119" s="280"/>
      <c r="OYC119" s="280"/>
      <c r="OYD119" s="280"/>
      <c r="OYE119" s="280"/>
      <c r="OYF119" s="280"/>
      <c r="OYG119" s="280"/>
      <c r="OYH119" s="280"/>
      <c r="OYI119" s="280"/>
      <c r="OYJ119" s="280"/>
      <c r="OYK119" s="280"/>
      <c r="OYL119" s="280"/>
      <c r="OYM119" s="280"/>
      <c r="OYN119" s="280"/>
      <c r="OYO119" s="280"/>
      <c r="OYP119" s="280"/>
      <c r="OYQ119" s="280"/>
      <c r="OYR119" s="280"/>
      <c r="OYS119" s="280"/>
      <c r="OYT119" s="280"/>
      <c r="OYU119" s="280"/>
      <c r="OYV119" s="280"/>
      <c r="OYW119" s="280"/>
      <c r="OYX119" s="280"/>
      <c r="OYY119" s="280"/>
      <c r="OYZ119" s="280"/>
      <c r="OZA119" s="280"/>
      <c r="OZB119" s="280"/>
      <c r="OZC119" s="280"/>
      <c r="OZD119" s="280"/>
      <c r="OZE119" s="280"/>
      <c r="OZF119" s="280"/>
      <c r="OZG119" s="280"/>
      <c r="OZH119" s="280"/>
      <c r="OZI119" s="280"/>
      <c r="OZJ119" s="280"/>
      <c r="OZK119" s="280"/>
      <c r="OZL119" s="280"/>
      <c r="OZM119" s="280"/>
      <c r="OZN119" s="280"/>
      <c r="OZO119" s="280"/>
      <c r="OZP119" s="280"/>
      <c r="OZQ119" s="280"/>
      <c r="OZR119" s="280"/>
      <c r="OZS119" s="280"/>
      <c r="OZT119" s="280"/>
      <c r="OZU119" s="280"/>
      <c r="OZV119" s="280"/>
      <c r="OZW119" s="280"/>
      <c r="OZX119" s="280"/>
      <c r="OZY119" s="280"/>
      <c r="OZZ119" s="280"/>
      <c r="PAA119" s="280"/>
      <c r="PAB119" s="280"/>
      <c r="PAC119" s="280"/>
      <c r="PAD119" s="280"/>
      <c r="PAE119" s="280"/>
      <c r="PAF119" s="280"/>
      <c r="PAG119" s="280"/>
      <c r="PAH119" s="280"/>
      <c r="PAI119" s="280"/>
      <c r="PAJ119" s="280"/>
      <c r="PAK119" s="280"/>
      <c r="PAL119" s="280"/>
      <c r="PAM119" s="280"/>
      <c r="PAN119" s="280"/>
      <c r="PAO119" s="280"/>
      <c r="PAP119" s="280"/>
      <c r="PAQ119" s="280"/>
      <c r="PAR119" s="280"/>
      <c r="PAS119" s="280"/>
      <c r="PAT119" s="280"/>
      <c r="PAU119" s="280"/>
      <c r="PAV119" s="280"/>
      <c r="PAW119" s="280"/>
      <c r="PAX119" s="280"/>
      <c r="PAY119" s="280"/>
      <c r="PAZ119" s="280"/>
      <c r="PBA119" s="280"/>
      <c r="PBB119" s="280"/>
      <c r="PBC119" s="280"/>
      <c r="PBD119" s="280"/>
      <c r="PBE119" s="280"/>
      <c r="PBF119" s="280"/>
      <c r="PBG119" s="280"/>
      <c r="PBH119" s="280"/>
      <c r="PBI119" s="280"/>
      <c r="PBJ119" s="280"/>
      <c r="PBK119" s="280"/>
      <c r="PBL119" s="280"/>
      <c r="PBM119" s="280"/>
      <c r="PBN119" s="280"/>
      <c r="PBO119" s="280"/>
      <c r="PBP119" s="280"/>
      <c r="PBQ119" s="280"/>
      <c r="PBR119" s="280"/>
      <c r="PBS119" s="280"/>
      <c r="PBT119" s="280"/>
      <c r="PBU119" s="280"/>
      <c r="PBV119" s="280"/>
      <c r="PBW119" s="280"/>
      <c r="PBX119" s="280"/>
      <c r="PBY119" s="280"/>
      <c r="PBZ119" s="280"/>
      <c r="PCA119" s="280"/>
      <c r="PCB119" s="280"/>
      <c r="PCC119" s="280"/>
      <c r="PCD119" s="280"/>
      <c r="PCE119" s="280"/>
      <c r="PCF119" s="280"/>
      <c r="PCG119" s="280"/>
      <c r="PCH119" s="280"/>
      <c r="PCI119" s="280"/>
      <c r="PCJ119" s="280"/>
      <c r="PCK119" s="280"/>
      <c r="PCL119" s="280"/>
      <c r="PCM119" s="280"/>
      <c r="PCN119" s="280"/>
      <c r="PCO119" s="280"/>
      <c r="PCP119" s="280"/>
      <c r="PCQ119" s="280"/>
      <c r="PCR119" s="280"/>
      <c r="PCS119" s="280"/>
      <c r="PCT119" s="280"/>
      <c r="PCU119" s="280"/>
      <c r="PCV119" s="280"/>
      <c r="PCW119" s="280"/>
      <c r="PCX119" s="280"/>
      <c r="PCY119" s="280"/>
      <c r="PCZ119" s="280"/>
      <c r="PDA119" s="280"/>
      <c r="PDB119" s="280"/>
      <c r="PDC119" s="280"/>
      <c r="PDD119" s="280"/>
      <c r="PDE119" s="280"/>
      <c r="PDF119" s="280"/>
      <c r="PDG119" s="280"/>
      <c r="PDH119" s="280"/>
      <c r="PDI119" s="280"/>
      <c r="PDJ119" s="280"/>
      <c r="PDK119" s="280"/>
      <c r="PDL119" s="280"/>
      <c r="PDM119" s="280"/>
      <c r="PDN119" s="280"/>
      <c r="PDO119" s="280"/>
      <c r="PDP119" s="280"/>
      <c r="PDQ119" s="280"/>
      <c r="PDR119" s="280"/>
      <c r="PDS119" s="280"/>
      <c r="PDT119" s="280"/>
      <c r="PDU119" s="280"/>
      <c r="PDV119" s="280"/>
      <c r="PDW119" s="280"/>
      <c r="PDX119" s="280"/>
      <c r="PDY119" s="280"/>
      <c r="PDZ119" s="280"/>
      <c r="PEA119" s="280"/>
      <c r="PEB119" s="280"/>
      <c r="PEC119" s="280"/>
      <c r="PED119" s="280"/>
      <c r="PEE119" s="280"/>
      <c r="PEF119" s="280"/>
      <c r="PEG119" s="280"/>
      <c r="PEH119" s="280"/>
      <c r="PEI119" s="280"/>
      <c r="PEJ119" s="280"/>
      <c r="PEK119" s="280"/>
      <c r="PEL119" s="280"/>
      <c r="PEM119" s="280"/>
      <c r="PEN119" s="280"/>
      <c r="PEO119" s="280"/>
      <c r="PEP119" s="280"/>
      <c r="PEQ119" s="280"/>
      <c r="PER119" s="280"/>
      <c r="PES119" s="280"/>
      <c r="PET119" s="280"/>
      <c r="PEU119" s="280"/>
      <c r="PEV119" s="280"/>
      <c r="PEW119" s="280"/>
      <c r="PEX119" s="280"/>
      <c r="PEY119" s="280"/>
      <c r="PEZ119" s="280"/>
      <c r="PFA119" s="280"/>
      <c r="PFB119" s="280"/>
      <c r="PFC119" s="280"/>
      <c r="PFD119" s="280"/>
      <c r="PFE119" s="280"/>
      <c r="PFF119" s="280"/>
      <c r="PFG119" s="280"/>
      <c r="PFH119" s="280"/>
      <c r="PFI119" s="280"/>
      <c r="PFJ119" s="280"/>
      <c r="PFK119" s="280"/>
      <c r="PFL119" s="280"/>
      <c r="PFM119" s="280"/>
      <c r="PFN119" s="280"/>
      <c r="PFO119" s="280"/>
      <c r="PFP119" s="280"/>
      <c r="PFQ119" s="280"/>
      <c r="PFR119" s="280"/>
      <c r="PFS119" s="280"/>
      <c r="PFT119" s="280"/>
      <c r="PFU119" s="280"/>
      <c r="PFV119" s="280"/>
      <c r="PFW119" s="280"/>
      <c r="PFX119" s="280"/>
      <c r="PFY119" s="280"/>
      <c r="PFZ119" s="280"/>
      <c r="PGA119" s="280"/>
      <c r="PGB119" s="280"/>
      <c r="PGC119" s="280"/>
      <c r="PGD119" s="280"/>
      <c r="PGE119" s="280"/>
      <c r="PGF119" s="280"/>
      <c r="PGG119" s="280"/>
      <c r="PGH119" s="280"/>
      <c r="PGI119" s="280"/>
      <c r="PGJ119" s="280"/>
      <c r="PGK119" s="280"/>
      <c r="PGL119" s="280"/>
      <c r="PGM119" s="280"/>
      <c r="PGN119" s="280"/>
      <c r="PGO119" s="280"/>
      <c r="PGP119" s="280"/>
      <c r="PGQ119" s="280"/>
      <c r="PGR119" s="280"/>
      <c r="PGS119" s="280"/>
      <c r="PGT119" s="280"/>
      <c r="PGU119" s="280"/>
      <c r="PGV119" s="280"/>
      <c r="PGW119" s="280"/>
      <c r="PGX119" s="280"/>
      <c r="PGY119" s="280"/>
      <c r="PGZ119" s="280"/>
      <c r="PHA119" s="280"/>
      <c r="PHB119" s="280"/>
      <c r="PHC119" s="280"/>
      <c r="PHD119" s="280"/>
      <c r="PHE119" s="280"/>
      <c r="PHF119" s="280"/>
      <c r="PHG119" s="280"/>
      <c r="PHH119" s="280"/>
      <c r="PHI119" s="280"/>
      <c r="PHJ119" s="280"/>
      <c r="PHK119" s="280"/>
      <c r="PHL119" s="280"/>
      <c r="PHM119" s="280"/>
      <c r="PHN119" s="280"/>
      <c r="PHO119" s="280"/>
      <c r="PHP119" s="280"/>
      <c r="PHQ119" s="280"/>
      <c r="PHR119" s="280"/>
      <c r="PHS119" s="280"/>
      <c r="PHT119" s="280"/>
      <c r="PHU119" s="280"/>
      <c r="PHV119" s="280"/>
      <c r="PHW119" s="280"/>
      <c r="PHX119" s="280"/>
      <c r="PHY119" s="280"/>
      <c r="PHZ119" s="280"/>
      <c r="PIA119" s="280"/>
      <c r="PIB119" s="280"/>
      <c r="PIC119" s="280"/>
      <c r="PID119" s="280"/>
      <c r="PIE119" s="280"/>
      <c r="PIF119" s="280"/>
      <c r="PIG119" s="280"/>
      <c r="PIH119" s="280"/>
      <c r="PII119" s="280"/>
      <c r="PIJ119" s="280"/>
      <c r="PIK119" s="280"/>
      <c r="PIL119" s="280"/>
      <c r="PIM119" s="280"/>
      <c r="PIN119" s="280"/>
      <c r="PIO119" s="280"/>
      <c r="PIP119" s="280"/>
      <c r="PIQ119" s="280"/>
      <c r="PIR119" s="280"/>
      <c r="PIS119" s="280"/>
      <c r="PIT119" s="280"/>
      <c r="PIU119" s="280"/>
      <c r="PIV119" s="280"/>
      <c r="PIW119" s="280"/>
      <c r="PIX119" s="280"/>
      <c r="PIY119" s="280"/>
      <c r="PIZ119" s="280"/>
      <c r="PJA119" s="280"/>
      <c r="PJB119" s="280"/>
      <c r="PJC119" s="280"/>
      <c r="PJD119" s="280"/>
      <c r="PJE119" s="280"/>
      <c r="PJF119" s="280"/>
      <c r="PJG119" s="280"/>
      <c r="PJH119" s="280"/>
      <c r="PJI119" s="280"/>
      <c r="PJJ119" s="280"/>
      <c r="PJK119" s="280"/>
      <c r="PJL119" s="280"/>
      <c r="PJM119" s="280"/>
      <c r="PJN119" s="280"/>
      <c r="PJO119" s="280"/>
      <c r="PJP119" s="280"/>
      <c r="PJQ119" s="280"/>
      <c r="PJR119" s="280"/>
      <c r="PJS119" s="280"/>
      <c r="PJT119" s="280"/>
      <c r="PJU119" s="280"/>
      <c r="PJV119" s="280"/>
      <c r="PJW119" s="280"/>
      <c r="PJX119" s="280"/>
      <c r="PJY119" s="280"/>
      <c r="PJZ119" s="280"/>
      <c r="PKA119" s="280"/>
      <c r="PKB119" s="280"/>
      <c r="PKC119" s="280"/>
      <c r="PKD119" s="280"/>
      <c r="PKE119" s="280"/>
      <c r="PKF119" s="280"/>
      <c r="PKG119" s="280"/>
      <c r="PKH119" s="280"/>
      <c r="PKI119" s="280"/>
      <c r="PKJ119" s="280"/>
      <c r="PKK119" s="280"/>
      <c r="PKL119" s="280"/>
      <c r="PKM119" s="280"/>
      <c r="PKN119" s="280"/>
      <c r="PKO119" s="280"/>
      <c r="PKP119" s="280"/>
      <c r="PKQ119" s="280"/>
      <c r="PKR119" s="280"/>
      <c r="PKS119" s="280"/>
      <c r="PKT119" s="280"/>
      <c r="PKU119" s="280"/>
      <c r="PKV119" s="280"/>
      <c r="PKW119" s="280"/>
      <c r="PKX119" s="280"/>
      <c r="PKY119" s="280"/>
      <c r="PKZ119" s="280"/>
      <c r="PLA119" s="280"/>
      <c r="PLB119" s="280"/>
      <c r="PLC119" s="280"/>
      <c r="PLD119" s="280"/>
      <c r="PLE119" s="280"/>
      <c r="PLF119" s="280"/>
      <c r="PLG119" s="280"/>
      <c r="PLH119" s="280"/>
      <c r="PLI119" s="280"/>
      <c r="PLJ119" s="280"/>
      <c r="PLK119" s="280"/>
      <c r="PLL119" s="280"/>
      <c r="PLM119" s="280"/>
      <c r="PLN119" s="280"/>
      <c r="PLO119" s="280"/>
      <c r="PLP119" s="280"/>
      <c r="PLQ119" s="280"/>
      <c r="PLR119" s="280"/>
      <c r="PLS119" s="280"/>
      <c r="PLT119" s="280"/>
      <c r="PLU119" s="280"/>
      <c r="PLV119" s="280"/>
      <c r="PLW119" s="280"/>
      <c r="PLX119" s="280"/>
      <c r="PLY119" s="280"/>
      <c r="PLZ119" s="280"/>
      <c r="PMA119" s="280"/>
      <c r="PMB119" s="280"/>
      <c r="PMC119" s="280"/>
      <c r="PMD119" s="280"/>
      <c r="PME119" s="280"/>
      <c r="PMF119" s="280"/>
      <c r="PMG119" s="280"/>
      <c r="PMH119" s="280"/>
      <c r="PMI119" s="280"/>
      <c r="PMJ119" s="280"/>
      <c r="PMK119" s="280"/>
      <c r="PML119" s="280"/>
      <c r="PMM119" s="280"/>
      <c r="PMN119" s="280"/>
      <c r="PMO119" s="280"/>
      <c r="PMP119" s="280"/>
      <c r="PMQ119" s="280"/>
      <c r="PMR119" s="280"/>
      <c r="PMS119" s="280"/>
      <c r="PMT119" s="280"/>
      <c r="PMU119" s="280"/>
      <c r="PMV119" s="280"/>
      <c r="PMW119" s="280"/>
      <c r="PMX119" s="280"/>
      <c r="PMY119" s="280"/>
      <c r="PMZ119" s="280"/>
      <c r="PNA119" s="280"/>
      <c r="PNB119" s="280"/>
      <c r="PNC119" s="280"/>
      <c r="PND119" s="280"/>
      <c r="PNE119" s="280"/>
      <c r="PNF119" s="280"/>
      <c r="PNG119" s="280"/>
      <c r="PNH119" s="280"/>
      <c r="PNI119" s="280"/>
      <c r="PNJ119" s="280"/>
      <c r="PNK119" s="280"/>
      <c r="PNL119" s="280"/>
      <c r="PNM119" s="280"/>
      <c r="PNN119" s="280"/>
      <c r="PNO119" s="280"/>
      <c r="PNP119" s="280"/>
      <c r="PNQ119" s="280"/>
      <c r="PNR119" s="280"/>
      <c r="PNS119" s="280"/>
      <c r="PNT119" s="280"/>
      <c r="PNU119" s="280"/>
      <c r="PNV119" s="280"/>
      <c r="PNW119" s="280"/>
      <c r="PNX119" s="280"/>
      <c r="PNY119" s="280"/>
      <c r="PNZ119" s="280"/>
      <c r="POA119" s="280"/>
      <c r="POB119" s="280"/>
      <c r="POC119" s="280"/>
      <c r="POD119" s="280"/>
      <c r="POE119" s="280"/>
      <c r="POF119" s="280"/>
      <c r="POG119" s="280"/>
      <c r="POH119" s="280"/>
      <c r="POI119" s="280"/>
      <c r="POJ119" s="280"/>
      <c r="POK119" s="280"/>
      <c r="POL119" s="280"/>
      <c r="POM119" s="280"/>
      <c r="PON119" s="280"/>
      <c r="POO119" s="280"/>
      <c r="POP119" s="280"/>
      <c r="POQ119" s="280"/>
      <c r="POR119" s="280"/>
      <c r="POS119" s="280"/>
      <c r="POT119" s="280"/>
      <c r="POU119" s="280"/>
      <c r="POV119" s="280"/>
      <c r="POW119" s="280"/>
      <c r="POX119" s="280"/>
      <c r="POY119" s="280"/>
      <c r="POZ119" s="280"/>
      <c r="PPA119" s="280"/>
      <c r="PPB119" s="280"/>
      <c r="PPC119" s="280"/>
      <c r="PPD119" s="280"/>
      <c r="PPE119" s="280"/>
      <c r="PPF119" s="280"/>
      <c r="PPG119" s="280"/>
      <c r="PPH119" s="280"/>
      <c r="PPI119" s="280"/>
      <c r="PPJ119" s="280"/>
      <c r="PPK119" s="280"/>
      <c r="PPL119" s="280"/>
      <c r="PPM119" s="280"/>
      <c r="PPN119" s="280"/>
      <c r="PPO119" s="280"/>
      <c r="PPP119" s="280"/>
      <c r="PPQ119" s="280"/>
      <c r="PPR119" s="280"/>
      <c r="PPS119" s="280"/>
      <c r="PPT119" s="280"/>
      <c r="PPU119" s="280"/>
      <c r="PPV119" s="280"/>
      <c r="PPW119" s="280"/>
      <c r="PPX119" s="280"/>
      <c r="PPY119" s="280"/>
      <c r="PPZ119" s="280"/>
      <c r="PQA119" s="280"/>
      <c r="PQB119" s="280"/>
      <c r="PQC119" s="280"/>
      <c r="PQD119" s="280"/>
      <c r="PQE119" s="280"/>
      <c r="PQF119" s="280"/>
      <c r="PQG119" s="280"/>
      <c r="PQH119" s="280"/>
      <c r="PQI119" s="280"/>
      <c r="PQJ119" s="280"/>
      <c r="PQK119" s="280"/>
      <c r="PQL119" s="280"/>
      <c r="PQM119" s="280"/>
      <c r="PQN119" s="280"/>
      <c r="PQO119" s="280"/>
      <c r="PQP119" s="280"/>
      <c r="PQQ119" s="280"/>
      <c r="PQR119" s="280"/>
      <c r="PQS119" s="280"/>
      <c r="PQT119" s="280"/>
      <c r="PQU119" s="280"/>
      <c r="PQV119" s="280"/>
      <c r="PQW119" s="280"/>
      <c r="PQX119" s="280"/>
      <c r="PQY119" s="280"/>
      <c r="PQZ119" s="280"/>
      <c r="PRA119" s="280"/>
      <c r="PRB119" s="280"/>
      <c r="PRC119" s="280"/>
      <c r="PRD119" s="280"/>
      <c r="PRE119" s="280"/>
      <c r="PRF119" s="280"/>
      <c r="PRG119" s="280"/>
      <c r="PRH119" s="280"/>
      <c r="PRI119" s="280"/>
      <c r="PRJ119" s="280"/>
      <c r="PRK119" s="280"/>
      <c r="PRL119" s="280"/>
      <c r="PRM119" s="280"/>
      <c r="PRN119" s="280"/>
      <c r="PRO119" s="280"/>
      <c r="PRP119" s="280"/>
      <c r="PRQ119" s="280"/>
      <c r="PRR119" s="280"/>
      <c r="PRS119" s="280"/>
      <c r="PRT119" s="280"/>
      <c r="PRU119" s="280"/>
      <c r="PRV119" s="280"/>
      <c r="PRW119" s="280"/>
      <c r="PRX119" s="280"/>
      <c r="PRY119" s="280"/>
      <c r="PRZ119" s="280"/>
      <c r="PSA119" s="280"/>
      <c r="PSB119" s="280"/>
      <c r="PSC119" s="280"/>
      <c r="PSD119" s="280"/>
      <c r="PSE119" s="280"/>
      <c r="PSF119" s="280"/>
      <c r="PSG119" s="280"/>
      <c r="PSH119" s="280"/>
      <c r="PSI119" s="280"/>
      <c r="PSJ119" s="280"/>
      <c r="PSK119" s="280"/>
      <c r="PSL119" s="280"/>
      <c r="PSM119" s="280"/>
      <c r="PSN119" s="280"/>
      <c r="PSO119" s="280"/>
      <c r="PSP119" s="280"/>
      <c r="PSQ119" s="280"/>
      <c r="PSR119" s="280"/>
      <c r="PSS119" s="280"/>
      <c r="PST119" s="280"/>
      <c r="PSU119" s="280"/>
      <c r="PSV119" s="280"/>
      <c r="PSW119" s="280"/>
      <c r="PSX119" s="280"/>
      <c r="PSY119" s="280"/>
      <c r="PSZ119" s="280"/>
      <c r="PTA119" s="280"/>
      <c r="PTB119" s="280"/>
      <c r="PTC119" s="280"/>
      <c r="PTD119" s="280"/>
      <c r="PTE119" s="280"/>
      <c r="PTF119" s="280"/>
      <c r="PTG119" s="280"/>
      <c r="PTH119" s="280"/>
      <c r="PTI119" s="280"/>
      <c r="PTJ119" s="280"/>
      <c r="PTK119" s="280"/>
      <c r="PTL119" s="280"/>
      <c r="PTM119" s="280"/>
      <c r="PTN119" s="280"/>
      <c r="PTO119" s="280"/>
      <c r="PTP119" s="280"/>
      <c r="PTQ119" s="280"/>
      <c r="PTR119" s="280"/>
      <c r="PTS119" s="280"/>
      <c r="PTT119" s="280"/>
      <c r="PTU119" s="280"/>
      <c r="PTV119" s="280"/>
      <c r="PTW119" s="280"/>
      <c r="PTX119" s="280"/>
      <c r="PTY119" s="280"/>
      <c r="PTZ119" s="280"/>
      <c r="PUA119" s="280"/>
      <c r="PUB119" s="280"/>
      <c r="PUC119" s="280"/>
      <c r="PUD119" s="280"/>
      <c r="PUE119" s="280"/>
      <c r="PUF119" s="280"/>
      <c r="PUG119" s="280"/>
      <c r="PUH119" s="280"/>
      <c r="PUI119" s="280"/>
      <c r="PUJ119" s="280"/>
      <c r="PUK119" s="280"/>
      <c r="PUL119" s="280"/>
      <c r="PUM119" s="280"/>
      <c r="PUN119" s="280"/>
      <c r="PUO119" s="280"/>
      <c r="PUP119" s="280"/>
      <c r="PUQ119" s="280"/>
      <c r="PUR119" s="280"/>
      <c r="PUS119" s="280"/>
      <c r="PUT119" s="280"/>
      <c r="PUU119" s="280"/>
      <c r="PUV119" s="280"/>
      <c r="PUW119" s="280"/>
      <c r="PUX119" s="280"/>
      <c r="PUY119" s="280"/>
      <c r="PUZ119" s="280"/>
      <c r="PVA119" s="280"/>
      <c r="PVB119" s="280"/>
      <c r="PVC119" s="280"/>
      <c r="PVD119" s="280"/>
      <c r="PVE119" s="280"/>
      <c r="PVF119" s="280"/>
      <c r="PVG119" s="280"/>
      <c r="PVH119" s="280"/>
      <c r="PVI119" s="280"/>
      <c r="PVJ119" s="280"/>
      <c r="PVK119" s="280"/>
      <c r="PVL119" s="280"/>
      <c r="PVM119" s="280"/>
      <c r="PVN119" s="280"/>
      <c r="PVO119" s="280"/>
      <c r="PVP119" s="280"/>
      <c r="PVQ119" s="280"/>
      <c r="PVR119" s="280"/>
      <c r="PVS119" s="280"/>
      <c r="PVT119" s="280"/>
      <c r="PVU119" s="280"/>
      <c r="PVV119" s="280"/>
      <c r="PVW119" s="280"/>
      <c r="PVX119" s="280"/>
      <c r="PVY119" s="280"/>
      <c r="PVZ119" s="280"/>
      <c r="PWA119" s="280"/>
      <c r="PWB119" s="280"/>
      <c r="PWC119" s="280"/>
      <c r="PWD119" s="280"/>
      <c r="PWE119" s="280"/>
      <c r="PWF119" s="280"/>
      <c r="PWG119" s="280"/>
      <c r="PWH119" s="280"/>
      <c r="PWI119" s="280"/>
      <c r="PWJ119" s="280"/>
      <c r="PWK119" s="280"/>
      <c r="PWL119" s="280"/>
      <c r="PWM119" s="280"/>
      <c r="PWN119" s="280"/>
      <c r="PWO119" s="280"/>
      <c r="PWP119" s="280"/>
      <c r="PWQ119" s="280"/>
      <c r="PWR119" s="280"/>
      <c r="PWS119" s="280"/>
      <c r="PWT119" s="280"/>
      <c r="PWU119" s="280"/>
      <c r="PWV119" s="280"/>
      <c r="PWW119" s="280"/>
      <c r="PWX119" s="280"/>
      <c r="PWY119" s="280"/>
      <c r="PWZ119" s="280"/>
      <c r="PXA119" s="280"/>
      <c r="PXB119" s="280"/>
      <c r="PXC119" s="280"/>
      <c r="PXD119" s="280"/>
      <c r="PXE119" s="280"/>
      <c r="PXF119" s="280"/>
      <c r="PXG119" s="280"/>
      <c r="PXH119" s="280"/>
      <c r="PXI119" s="280"/>
      <c r="PXJ119" s="280"/>
      <c r="PXK119" s="280"/>
      <c r="PXL119" s="280"/>
      <c r="PXM119" s="280"/>
      <c r="PXN119" s="280"/>
      <c r="PXO119" s="280"/>
      <c r="PXP119" s="280"/>
      <c r="PXQ119" s="280"/>
      <c r="PXR119" s="280"/>
      <c r="PXS119" s="280"/>
      <c r="PXT119" s="280"/>
      <c r="PXU119" s="280"/>
      <c r="PXV119" s="280"/>
      <c r="PXW119" s="280"/>
      <c r="PXX119" s="280"/>
      <c r="PXY119" s="280"/>
      <c r="PXZ119" s="280"/>
      <c r="PYA119" s="280"/>
      <c r="PYB119" s="280"/>
      <c r="PYC119" s="280"/>
      <c r="PYD119" s="280"/>
      <c r="PYE119" s="280"/>
      <c r="PYF119" s="280"/>
      <c r="PYG119" s="280"/>
      <c r="PYH119" s="280"/>
      <c r="PYI119" s="280"/>
      <c r="PYJ119" s="280"/>
      <c r="PYK119" s="280"/>
      <c r="PYL119" s="280"/>
      <c r="PYM119" s="280"/>
      <c r="PYN119" s="280"/>
      <c r="PYO119" s="280"/>
      <c r="PYP119" s="280"/>
      <c r="PYQ119" s="280"/>
      <c r="PYR119" s="280"/>
      <c r="PYS119" s="280"/>
      <c r="PYT119" s="280"/>
      <c r="PYU119" s="280"/>
      <c r="PYV119" s="280"/>
      <c r="PYW119" s="280"/>
      <c r="PYX119" s="280"/>
      <c r="PYY119" s="280"/>
      <c r="PYZ119" s="280"/>
      <c r="PZA119" s="280"/>
      <c r="PZB119" s="280"/>
      <c r="PZC119" s="280"/>
      <c r="PZD119" s="280"/>
      <c r="PZE119" s="280"/>
      <c r="PZF119" s="280"/>
      <c r="PZG119" s="280"/>
      <c r="PZH119" s="280"/>
      <c r="PZI119" s="280"/>
      <c r="PZJ119" s="280"/>
      <c r="PZK119" s="280"/>
      <c r="PZL119" s="280"/>
      <c r="PZM119" s="280"/>
      <c r="PZN119" s="280"/>
      <c r="PZO119" s="280"/>
      <c r="PZP119" s="280"/>
      <c r="PZQ119" s="280"/>
      <c r="PZR119" s="280"/>
      <c r="PZS119" s="280"/>
      <c r="PZT119" s="280"/>
      <c r="PZU119" s="280"/>
      <c r="PZV119" s="280"/>
      <c r="PZW119" s="280"/>
      <c r="PZX119" s="280"/>
      <c r="PZY119" s="280"/>
      <c r="PZZ119" s="280"/>
      <c r="QAA119" s="280"/>
      <c r="QAB119" s="280"/>
      <c r="QAC119" s="280"/>
      <c r="QAD119" s="280"/>
      <c r="QAE119" s="280"/>
      <c r="QAF119" s="280"/>
      <c r="QAG119" s="280"/>
      <c r="QAH119" s="280"/>
      <c r="QAI119" s="280"/>
      <c r="QAJ119" s="280"/>
      <c r="QAK119" s="280"/>
      <c r="QAL119" s="280"/>
      <c r="QAM119" s="280"/>
      <c r="QAN119" s="280"/>
      <c r="QAO119" s="280"/>
      <c r="QAP119" s="280"/>
      <c r="QAQ119" s="280"/>
      <c r="QAR119" s="280"/>
      <c r="QAS119" s="280"/>
      <c r="QAT119" s="280"/>
      <c r="QAU119" s="280"/>
      <c r="QAV119" s="280"/>
      <c r="QAW119" s="280"/>
      <c r="QAX119" s="280"/>
      <c r="QAY119" s="280"/>
      <c r="QAZ119" s="280"/>
      <c r="QBA119" s="280"/>
      <c r="QBB119" s="280"/>
      <c r="QBC119" s="280"/>
      <c r="QBD119" s="280"/>
      <c r="QBE119" s="280"/>
      <c r="QBF119" s="280"/>
      <c r="QBG119" s="280"/>
      <c r="QBH119" s="280"/>
      <c r="QBI119" s="280"/>
      <c r="QBJ119" s="280"/>
      <c r="QBK119" s="280"/>
      <c r="QBL119" s="280"/>
      <c r="QBM119" s="280"/>
      <c r="QBN119" s="280"/>
      <c r="QBO119" s="280"/>
      <c r="QBP119" s="280"/>
      <c r="QBQ119" s="280"/>
      <c r="QBR119" s="280"/>
      <c r="QBS119" s="280"/>
      <c r="QBT119" s="280"/>
      <c r="QBU119" s="280"/>
      <c r="QBV119" s="280"/>
      <c r="QBW119" s="280"/>
      <c r="QBX119" s="280"/>
      <c r="QBY119" s="280"/>
      <c r="QBZ119" s="280"/>
      <c r="QCA119" s="280"/>
      <c r="QCB119" s="280"/>
      <c r="QCC119" s="280"/>
      <c r="QCD119" s="280"/>
      <c r="QCE119" s="280"/>
      <c r="QCF119" s="280"/>
      <c r="QCG119" s="280"/>
      <c r="QCH119" s="280"/>
      <c r="QCI119" s="280"/>
      <c r="QCJ119" s="280"/>
      <c r="QCK119" s="280"/>
      <c r="QCL119" s="280"/>
      <c r="QCM119" s="280"/>
      <c r="QCN119" s="280"/>
      <c r="QCO119" s="280"/>
      <c r="QCP119" s="280"/>
      <c r="QCQ119" s="280"/>
      <c r="QCR119" s="280"/>
      <c r="QCS119" s="280"/>
      <c r="QCT119" s="280"/>
      <c r="QCU119" s="280"/>
      <c r="QCV119" s="280"/>
      <c r="QCW119" s="280"/>
      <c r="QCX119" s="280"/>
      <c r="QCY119" s="280"/>
      <c r="QCZ119" s="280"/>
      <c r="QDA119" s="280"/>
      <c r="QDB119" s="280"/>
      <c r="QDC119" s="280"/>
      <c r="QDD119" s="280"/>
      <c r="QDE119" s="280"/>
      <c r="QDF119" s="280"/>
      <c r="QDG119" s="280"/>
      <c r="QDH119" s="280"/>
      <c r="QDI119" s="280"/>
      <c r="QDJ119" s="280"/>
      <c r="QDK119" s="280"/>
      <c r="QDL119" s="280"/>
      <c r="QDM119" s="280"/>
      <c r="QDN119" s="280"/>
      <c r="QDO119" s="280"/>
      <c r="QDP119" s="280"/>
      <c r="QDQ119" s="280"/>
      <c r="QDR119" s="280"/>
      <c r="QDS119" s="280"/>
      <c r="QDT119" s="280"/>
      <c r="QDU119" s="280"/>
      <c r="QDV119" s="280"/>
      <c r="QDW119" s="280"/>
      <c r="QDX119" s="280"/>
      <c r="QDY119" s="280"/>
      <c r="QDZ119" s="280"/>
      <c r="QEA119" s="280"/>
      <c r="QEB119" s="280"/>
      <c r="QEC119" s="280"/>
      <c r="QED119" s="280"/>
      <c r="QEE119" s="280"/>
      <c r="QEF119" s="280"/>
      <c r="QEG119" s="280"/>
      <c r="QEH119" s="280"/>
      <c r="QEI119" s="280"/>
      <c r="QEJ119" s="280"/>
      <c r="QEK119" s="280"/>
      <c r="QEL119" s="280"/>
      <c r="QEM119" s="280"/>
      <c r="QEN119" s="280"/>
      <c r="QEO119" s="280"/>
      <c r="QEP119" s="280"/>
      <c r="QEQ119" s="280"/>
      <c r="QER119" s="280"/>
      <c r="QES119" s="280"/>
      <c r="QET119" s="280"/>
      <c r="QEU119" s="280"/>
      <c r="QEV119" s="280"/>
      <c r="QEW119" s="280"/>
      <c r="QEX119" s="280"/>
      <c r="QEY119" s="280"/>
      <c r="QEZ119" s="280"/>
      <c r="QFA119" s="280"/>
      <c r="QFB119" s="280"/>
      <c r="QFC119" s="280"/>
      <c r="QFD119" s="280"/>
      <c r="QFE119" s="280"/>
      <c r="QFF119" s="280"/>
      <c r="QFG119" s="280"/>
      <c r="QFH119" s="280"/>
      <c r="QFI119" s="280"/>
      <c r="QFJ119" s="280"/>
      <c r="QFK119" s="280"/>
      <c r="QFL119" s="280"/>
      <c r="QFM119" s="280"/>
      <c r="QFN119" s="280"/>
      <c r="QFO119" s="280"/>
      <c r="QFP119" s="280"/>
      <c r="QFQ119" s="280"/>
      <c r="QFR119" s="280"/>
      <c r="QFS119" s="280"/>
      <c r="QFT119" s="280"/>
      <c r="QFU119" s="280"/>
      <c r="QFV119" s="280"/>
      <c r="QFW119" s="280"/>
      <c r="QFX119" s="280"/>
      <c r="QFY119" s="280"/>
      <c r="QFZ119" s="280"/>
      <c r="QGA119" s="280"/>
      <c r="QGB119" s="280"/>
      <c r="QGC119" s="280"/>
      <c r="QGD119" s="280"/>
      <c r="QGE119" s="280"/>
      <c r="QGF119" s="280"/>
      <c r="QGG119" s="280"/>
      <c r="QGH119" s="280"/>
      <c r="QGI119" s="280"/>
      <c r="QGJ119" s="280"/>
      <c r="QGK119" s="280"/>
      <c r="QGL119" s="280"/>
      <c r="QGM119" s="280"/>
      <c r="QGN119" s="280"/>
      <c r="QGO119" s="280"/>
      <c r="QGP119" s="280"/>
      <c r="QGQ119" s="280"/>
      <c r="QGR119" s="280"/>
      <c r="QGS119" s="280"/>
      <c r="QGT119" s="280"/>
      <c r="QGU119" s="280"/>
      <c r="QGV119" s="280"/>
      <c r="QGW119" s="280"/>
      <c r="QGX119" s="280"/>
      <c r="QGY119" s="280"/>
      <c r="QGZ119" s="280"/>
      <c r="QHA119" s="280"/>
      <c r="QHB119" s="280"/>
      <c r="QHC119" s="280"/>
      <c r="QHD119" s="280"/>
      <c r="QHE119" s="280"/>
      <c r="QHF119" s="280"/>
      <c r="QHG119" s="280"/>
      <c r="QHH119" s="280"/>
      <c r="QHI119" s="280"/>
      <c r="QHJ119" s="280"/>
      <c r="QHK119" s="280"/>
      <c r="QHL119" s="280"/>
      <c r="QHM119" s="280"/>
      <c r="QHN119" s="280"/>
      <c r="QHO119" s="280"/>
      <c r="QHP119" s="280"/>
      <c r="QHQ119" s="280"/>
      <c r="QHR119" s="280"/>
      <c r="QHS119" s="280"/>
      <c r="QHT119" s="280"/>
      <c r="QHU119" s="280"/>
      <c r="QHV119" s="280"/>
      <c r="QHW119" s="280"/>
      <c r="QHX119" s="280"/>
      <c r="QHY119" s="280"/>
      <c r="QHZ119" s="280"/>
      <c r="QIA119" s="280"/>
      <c r="QIB119" s="280"/>
      <c r="QIC119" s="280"/>
      <c r="QID119" s="280"/>
      <c r="QIE119" s="280"/>
      <c r="QIF119" s="280"/>
      <c r="QIG119" s="280"/>
      <c r="QIH119" s="280"/>
      <c r="QII119" s="280"/>
      <c r="QIJ119" s="280"/>
      <c r="QIK119" s="280"/>
      <c r="QIL119" s="280"/>
      <c r="QIM119" s="280"/>
      <c r="QIN119" s="280"/>
      <c r="QIO119" s="280"/>
      <c r="QIP119" s="280"/>
      <c r="QIQ119" s="280"/>
      <c r="QIR119" s="280"/>
      <c r="QIS119" s="280"/>
      <c r="QIT119" s="280"/>
      <c r="QIU119" s="280"/>
      <c r="QIV119" s="280"/>
      <c r="QIW119" s="280"/>
      <c r="QIX119" s="280"/>
      <c r="QIY119" s="280"/>
      <c r="QIZ119" s="280"/>
      <c r="QJA119" s="280"/>
      <c r="QJB119" s="280"/>
      <c r="QJC119" s="280"/>
      <c r="QJD119" s="280"/>
      <c r="QJE119" s="280"/>
      <c r="QJF119" s="280"/>
      <c r="QJG119" s="280"/>
      <c r="QJH119" s="280"/>
      <c r="QJI119" s="280"/>
      <c r="QJJ119" s="280"/>
      <c r="QJK119" s="280"/>
      <c r="QJL119" s="280"/>
      <c r="QJM119" s="280"/>
      <c r="QJN119" s="280"/>
      <c r="QJO119" s="280"/>
      <c r="QJP119" s="280"/>
      <c r="QJQ119" s="280"/>
      <c r="QJR119" s="280"/>
      <c r="QJS119" s="280"/>
      <c r="QJT119" s="280"/>
      <c r="QJU119" s="280"/>
      <c r="QJV119" s="280"/>
      <c r="QJW119" s="280"/>
      <c r="QJX119" s="280"/>
      <c r="QJY119" s="280"/>
      <c r="QJZ119" s="280"/>
      <c r="QKA119" s="280"/>
      <c r="QKB119" s="280"/>
      <c r="QKC119" s="280"/>
      <c r="QKD119" s="280"/>
      <c r="QKE119" s="280"/>
      <c r="QKF119" s="280"/>
      <c r="QKG119" s="280"/>
      <c r="QKH119" s="280"/>
      <c r="QKI119" s="280"/>
      <c r="QKJ119" s="280"/>
      <c r="QKK119" s="280"/>
      <c r="QKL119" s="280"/>
      <c r="QKM119" s="280"/>
      <c r="QKN119" s="280"/>
      <c r="QKO119" s="280"/>
      <c r="QKP119" s="280"/>
      <c r="QKQ119" s="280"/>
      <c r="QKR119" s="280"/>
      <c r="QKS119" s="280"/>
      <c r="QKT119" s="280"/>
      <c r="QKU119" s="280"/>
      <c r="QKV119" s="280"/>
      <c r="QKW119" s="280"/>
      <c r="QKX119" s="280"/>
      <c r="QKY119" s="280"/>
      <c r="QKZ119" s="280"/>
      <c r="QLA119" s="280"/>
      <c r="QLB119" s="280"/>
      <c r="QLC119" s="280"/>
      <c r="QLD119" s="280"/>
      <c r="QLE119" s="280"/>
      <c r="QLF119" s="280"/>
      <c r="QLG119" s="280"/>
      <c r="QLH119" s="280"/>
      <c r="QLI119" s="280"/>
      <c r="QLJ119" s="280"/>
      <c r="QLK119" s="280"/>
      <c r="QLL119" s="280"/>
      <c r="QLM119" s="280"/>
      <c r="QLN119" s="280"/>
      <c r="QLO119" s="280"/>
      <c r="QLP119" s="280"/>
      <c r="QLQ119" s="280"/>
      <c r="QLR119" s="280"/>
      <c r="QLS119" s="280"/>
      <c r="QLT119" s="280"/>
      <c r="QLU119" s="280"/>
      <c r="QLV119" s="280"/>
      <c r="QLW119" s="280"/>
      <c r="QLX119" s="280"/>
      <c r="QLY119" s="280"/>
      <c r="QLZ119" s="280"/>
      <c r="QMA119" s="280"/>
      <c r="QMB119" s="280"/>
      <c r="QMC119" s="280"/>
      <c r="QMD119" s="280"/>
      <c r="QME119" s="280"/>
      <c r="QMF119" s="280"/>
      <c r="QMG119" s="280"/>
      <c r="QMH119" s="280"/>
      <c r="QMI119" s="280"/>
      <c r="QMJ119" s="280"/>
      <c r="QMK119" s="280"/>
      <c r="QML119" s="280"/>
      <c r="QMM119" s="280"/>
      <c r="QMN119" s="280"/>
      <c r="QMO119" s="280"/>
      <c r="QMP119" s="280"/>
      <c r="QMQ119" s="280"/>
      <c r="QMR119" s="280"/>
      <c r="QMS119" s="280"/>
      <c r="QMT119" s="280"/>
      <c r="QMU119" s="280"/>
      <c r="QMV119" s="280"/>
      <c r="QMW119" s="280"/>
      <c r="QMX119" s="280"/>
      <c r="QMY119" s="280"/>
      <c r="QMZ119" s="280"/>
      <c r="QNA119" s="280"/>
      <c r="QNB119" s="280"/>
      <c r="QNC119" s="280"/>
      <c r="QND119" s="280"/>
      <c r="QNE119" s="280"/>
      <c r="QNF119" s="280"/>
      <c r="QNG119" s="280"/>
      <c r="QNH119" s="280"/>
      <c r="QNI119" s="280"/>
      <c r="QNJ119" s="280"/>
      <c r="QNK119" s="280"/>
      <c r="QNL119" s="280"/>
      <c r="QNM119" s="280"/>
      <c r="QNN119" s="280"/>
      <c r="QNO119" s="280"/>
      <c r="QNP119" s="280"/>
      <c r="QNQ119" s="280"/>
      <c r="QNR119" s="280"/>
      <c r="QNS119" s="280"/>
      <c r="QNT119" s="280"/>
      <c r="QNU119" s="280"/>
      <c r="QNV119" s="280"/>
      <c r="QNW119" s="280"/>
      <c r="QNX119" s="280"/>
      <c r="QNY119" s="280"/>
      <c r="QNZ119" s="280"/>
      <c r="QOA119" s="280"/>
      <c r="QOB119" s="280"/>
      <c r="QOC119" s="280"/>
      <c r="QOD119" s="280"/>
      <c r="QOE119" s="280"/>
      <c r="QOF119" s="280"/>
      <c r="QOG119" s="280"/>
      <c r="QOH119" s="280"/>
      <c r="QOI119" s="280"/>
      <c r="QOJ119" s="280"/>
      <c r="QOK119" s="280"/>
      <c r="QOL119" s="280"/>
      <c r="QOM119" s="280"/>
      <c r="QON119" s="280"/>
      <c r="QOO119" s="280"/>
      <c r="QOP119" s="280"/>
      <c r="QOQ119" s="280"/>
      <c r="QOR119" s="280"/>
      <c r="QOS119" s="280"/>
      <c r="QOT119" s="280"/>
      <c r="QOU119" s="280"/>
      <c r="QOV119" s="280"/>
      <c r="QOW119" s="280"/>
      <c r="QOX119" s="280"/>
      <c r="QOY119" s="280"/>
      <c r="QOZ119" s="280"/>
      <c r="QPA119" s="280"/>
      <c r="QPB119" s="280"/>
      <c r="QPC119" s="280"/>
      <c r="QPD119" s="280"/>
      <c r="QPE119" s="280"/>
      <c r="QPF119" s="280"/>
      <c r="QPG119" s="280"/>
      <c r="QPH119" s="280"/>
      <c r="QPI119" s="280"/>
      <c r="QPJ119" s="280"/>
      <c r="QPK119" s="280"/>
      <c r="QPL119" s="280"/>
      <c r="QPM119" s="280"/>
      <c r="QPN119" s="280"/>
      <c r="QPO119" s="280"/>
      <c r="QPP119" s="280"/>
      <c r="QPQ119" s="280"/>
      <c r="QPR119" s="280"/>
      <c r="QPS119" s="280"/>
      <c r="QPT119" s="280"/>
      <c r="QPU119" s="280"/>
      <c r="QPV119" s="280"/>
      <c r="QPW119" s="280"/>
      <c r="QPX119" s="280"/>
      <c r="QPY119" s="280"/>
      <c r="QPZ119" s="280"/>
      <c r="QQA119" s="280"/>
      <c r="QQB119" s="280"/>
      <c r="QQC119" s="280"/>
      <c r="QQD119" s="280"/>
      <c r="QQE119" s="280"/>
      <c r="QQF119" s="280"/>
      <c r="QQG119" s="280"/>
      <c r="QQH119" s="280"/>
      <c r="QQI119" s="280"/>
      <c r="QQJ119" s="280"/>
      <c r="QQK119" s="280"/>
      <c r="QQL119" s="280"/>
      <c r="QQM119" s="280"/>
      <c r="QQN119" s="280"/>
      <c r="QQO119" s="280"/>
      <c r="QQP119" s="280"/>
      <c r="QQQ119" s="280"/>
      <c r="QQR119" s="280"/>
      <c r="QQS119" s="280"/>
      <c r="QQT119" s="280"/>
      <c r="QQU119" s="280"/>
      <c r="QQV119" s="280"/>
      <c r="QQW119" s="280"/>
      <c r="QQX119" s="280"/>
      <c r="QQY119" s="280"/>
      <c r="QQZ119" s="280"/>
      <c r="QRA119" s="280"/>
      <c r="QRB119" s="280"/>
      <c r="QRC119" s="280"/>
      <c r="QRD119" s="280"/>
      <c r="QRE119" s="280"/>
      <c r="QRF119" s="280"/>
      <c r="QRG119" s="280"/>
      <c r="QRH119" s="280"/>
      <c r="QRI119" s="280"/>
      <c r="QRJ119" s="280"/>
      <c r="QRK119" s="280"/>
      <c r="QRL119" s="280"/>
      <c r="QRM119" s="280"/>
      <c r="QRN119" s="280"/>
      <c r="QRO119" s="280"/>
      <c r="QRP119" s="280"/>
      <c r="QRQ119" s="280"/>
      <c r="QRR119" s="280"/>
      <c r="QRS119" s="280"/>
      <c r="QRT119" s="280"/>
      <c r="QRU119" s="280"/>
      <c r="QRV119" s="280"/>
      <c r="QRW119" s="280"/>
      <c r="QRX119" s="280"/>
      <c r="QRY119" s="280"/>
      <c r="QRZ119" s="280"/>
      <c r="QSA119" s="280"/>
      <c r="QSB119" s="280"/>
      <c r="QSC119" s="280"/>
      <c r="QSD119" s="280"/>
      <c r="QSE119" s="280"/>
      <c r="QSF119" s="280"/>
      <c r="QSG119" s="280"/>
      <c r="QSH119" s="280"/>
      <c r="QSI119" s="280"/>
      <c r="QSJ119" s="280"/>
      <c r="QSK119" s="280"/>
      <c r="QSL119" s="280"/>
      <c r="QSM119" s="280"/>
      <c r="QSN119" s="280"/>
      <c r="QSO119" s="280"/>
      <c r="QSP119" s="280"/>
      <c r="QSQ119" s="280"/>
      <c r="QSR119" s="280"/>
      <c r="QSS119" s="280"/>
      <c r="QST119" s="280"/>
      <c r="QSU119" s="280"/>
      <c r="QSV119" s="280"/>
      <c r="QSW119" s="280"/>
      <c r="QSX119" s="280"/>
      <c r="QSY119" s="280"/>
      <c r="QSZ119" s="280"/>
      <c r="QTA119" s="280"/>
      <c r="QTB119" s="280"/>
      <c r="QTC119" s="280"/>
      <c r="QTD119" s="280"/>
      <c r="QTE119" s="280"/>
      <c r="QTF119" s="280"/>
      <c r="QTG119" s="280"/>
      <c r="QTH119" s="280"/>
      <c r="QTI119" s="280"/>
      <c r="QTJ119" s="280"/>
      <c r="QTK119" s="280"/>
      <c r="QTL119" s="280"/>
      <c r="QTM119" s="280"/>
      <c r="QTN119" s="280"/>
      <c r="QTO119" s="280"/>
      <c r="QTP119" s="280"/>
      <c r="QTQ119" s="280"/>
      <c r="QTR119" s="280"/>
      <c r="QTS119" s="280"/>
      <c r="QTT119" s="280"/>
      <c r="QTU119" s="280"/>
      <c r="QTV119" s="280"/>
      <c r="QTW119" s="280"/>
      <c r="QTX119" s="280"/>
      <c r="QTY119" s="280"/>
      <c r="QTZ119" s="280"/>
      <c r="QUA119" s="280"/>
      <c r="QUB119" s="280"/>
      <c r="QUC119" s="280"/>
      <c r="QUD119" s="280"/>
      <c r="QUE119" s="280"/>
      <c r="QUF119" s="280"/>
      <c r="QUG119" s="280"/>
      <c r="QUH119" s="280"/>
      <c r="QUI119" s="280"/>
      <c r="QUJ119" s="280"/>
      <c r="QUK119" s="280"/>
      <c r="QUL119" s="280"/>
      <c r="QUM119" s="280"/>
      <c r="QUN119" s="280"/>
      <c r="QUO119" s="280"/>
      <c r="QUP119" s="280"/>
      <c r="QUQ119" s="280"/>
      <c r="QUR119" s="280"/>
      <c r="QUS119" s="280"/>
      <c r="QUT119" s="280"/>
      <c r="QUU119" s="280"/>
      <c r="QUV119" s="280"/>
      <c r="QUW119" s="280"/>
      <c r="QUX119" s="280"/>
      <c r="QUY119" s="280"/>
      <c r="QUZ119" s="280"/>
      <c r="QVA119" s="280"/>
      <c r="QVB119" s="280"/>
      <c r="QVC119" s="280"/>
      <c r="QVD119" s="280"/>
      <c r="QVE119" s="280"/>
      <c r="QVF119" s="280"/>
      <c r="QVG119" s="280"/>
      <c r="QVH119" s="280"/>
      <c r="QVI119" s="280"/>
      <c r="QVJ119" s="280"/>
      <c r="QVK119" s="280"/>
      <c r="QVL119" s="280"/>
      <c r="QVM119" s="280"/>
      <c r="QVN119" s="280"/>
      <c r="QVO119" s="280"/>
      <c r="QVP119" s="280"/>
      <c r="QVQ119" s="280"/>
      <c r="QVR119" s="280"/>
      <c r="QVS119" s="280"/>
      <c r="QVT119" s="280"/>
      <c r="QVU119" s="280"/>
      <c r="QVV119" s="280"/>
      <c r="QVW119" s="280"/>
      <c r="QVX119" s="280"/>
      <c r="QVY119" s="280"/>
      <c r="QVZ119" s="280"/>
      <c r="QWA119" s="280"/>
      <c r="QWB119" s="280"/>
      <c r="QWC119" s="280"/>
      <c r="QWD119" s="280"/>
      <c r="QWE119" s="280"/>
      <c r="QWF119" s="280"/>
      <c r="QWG119" s="280"/>
      <c r="QWH119" s="280"/>
      <c r="QWI119" s="280"/>
      <c r="QWJ119" s="280"/>
      <c r="QWK119" s="280"/>
      <c r="QWL119" s="280"/>
      <c r="QWM119" s="280"/>
      <c r="QWN119" s="280"/>
      <c r="QWO119" s="280"/>
      <c r="QWP119" s="280"/>
      <c r="QWQ119" s="280"/>
      <c r="QWR119" s="280"/>
      <c r="QWS119" s="280"/>
      <c r="QWT119" s="280"/>
      <c r="QWU119" s="280"/>
      <c r="QWV119" s="280"/>
      <c r="QWW119" s="280"/>
      <c r="QWX119" s="280"/>
      <c r="QWY119" s="280"/>
      <c r="QWZ119" s="280"/>
      <c r="QXA119" s="280"/>
      <c r="QXB119" s="280"/>
      <c r="QXC119" s="280"/>
      <c r="QXD119" s="280"/>
      <c r="QXE119" s="280"/>
      <c r="QXF119" s="280"/>
      <c r="QXG119" s="280"/>
      <c r="QXH119" s="280"/>
      <c r="QXI119" s="280"/>
      <c r="QXJ119" s="280"/>
      <c r="QXK119" s="280"/>
      <c r="QXL119" s="280"/>
      <c r="QXM119" s="280"/>
      <c r="QXN119" s="280"/>
      <c r="QXO119" s="280"/>
      <c r="QXP119" s="280"/>
      <c r="QXQ119" s="280"/>
      <c r="QXR119" s="280"/>
      <c r="QXS119" s="280"/>
      <c r="QXT119" s="280"/>
      <c r="QXU119" s="280"/>
      <c r="QXV119" s="280"/>
      <c r="QXW119" s="280"/>
      <c r="QXX119" s="280"/>
      <c r="QXY119" s="280"/>
      <c r="QXZ119" s="280"/>
      <c r="QYA119" s="280"/>
      <c r="QYB119" s="280"/>
      <c r="QYC119" s="280"/>
      <c r="QYD119" s="280"/>
      <c r="QYE119" s="280"/>
      <c r="QYF119" s="280"/>
      <c r="QYG119" s="280"/>
      <c r="QYH119" s="280"/>
      <c r="QYI119" s="280"/>
      <c r="QYJ119" s="280"/>
      <c r="QYK119" s="280"/>
      <c r="QYL119" s="280"/>
      <c r="QYM119" s="280"/>
      <c r="QYN119" s="280"/>
      <c r="QYO119" s="280"/>
      <c r="QYP119" s="280"/>
      <c r="QYQ119" s="280"/>
      <c r="QYR119" s="280"/>
      <c r="QYS119" s="280"/>
      <c r="QYT119" s="280"/>
      <c r="QYU119" s="280"/>
      <c r="QYV119" s="280"/>
      <c r="QYW119" s="280"/>
      <c r="QYX119" s="280"/>
      <c r="QYY119" s="280"/>
      <c r="QYZ119" s="280"/>
      <c r="QZA119" s="280"/>
      <c r="QZB119" s="280"/>
      <c r="QZC119" s="280"/>
      <c r="QZD119" s="280"/>
      <c r="QZE119" s="280"/>
      <c r="QZF119" s="280"/>
      <c r="QZG119" s="280"/>
      <c r="QZH119" s="280"/>
      <c r="QZI119" s="280"/>
      <c r="QZJ119" s="280"/>
      <c r="QZK119" s="280"/>
      <c r="QZL119" s="280"/>
      <c r="QZM119" s="280"/>
      <c r="QZN119" s="280"/>
      <c r="QZO119" s="280"/>
      <c r="QZP119" s="280"/>
      <c r="QZQ119" s="280"/>
      <c r="QZR119" s="280"/>
      <c r="QZS119" s="280"/>
      <c r="QZT119" s="280"/>
      <c r="QZU119" s="280"/>
      <c r="QZV119" s="280"/>
      <c r="QZW119" s="280"/>
      <c r="QZX119" s="280"/>
      <c r="QZY119" s="280"/>
      <c r="QZZ119" s="280"/>
      <c r="RAA119" s="280"/>
      <c r="RAB119" s="280"/>
      <c r="RAC119" s="280"/>
      <c r="RAD119" s="280"/>
      <c r="RAE119" s="280"/>
      <c r="RAF119" s="280"/>
      <c r="RAG119" s="280"/>
      <c r="RAH119" s="280"/>
      <c r="RAI119" s="280"/>
      <c r="RAJ119" s="280"/>
      <c r="RAK119" s="280"/>
      <c r="RAL119" s="280"/>
      <c r="RAM119" s="280"/>
      <c r="RAN119" s="280"/>
      <c r="RAO119" s="280"/>
      <c r="RAP119" s="280"/>
      <c r="RAQ119" s="280"/>
      <c r="RAR119" s="280"/>
      <c r="RAS119" s="280"/>
      <c r="RAT119" s="280"/>
      <c r="RAU119" s="280"/>
      <c r="RAV119" s="280"/>
      <c r="RAW119" s="280"/>
      <c r="RAX119" s="280"/>
      <c r="RAY119" s="280"/>
      <c r="RAZ119" s="280"/>
      <c r="RBA119" s="280"/>
      <c r="RBB119" s="280"/>
      <c r="RBC119" s="280"/>
      <c r="RBD119" s="280"/>
      <c r="RBE119" s="280"/>
      <c r="RBF119" s="280"/>
      <c r="RBG119" s="280"/>
      <c r="RBH119" s="280"/>
      <c r="RBI119" s="280"/>
      <c r="RBJ119" s="280"/>
      <c r="RBK119" s="280"/>
      <c r="RBL119" s="280"/>
      <c r="RBM119" s="280"/>
      <c r="RBN119" s="280"/>
      <c r="RBO119" s="280"/>
      <c r="RBP119" s="280"/>
      <c r="RBQ119" s="280"/>
      <c r="RBR119" s="280"/>
      <c r="RBS119" s="280"/>
      <c r="RBT119" s="280"/>
      <c r="RBU119" s="280"/>
      <c r="RBV119" s="280"/>
      <c r="RBW119" s="280"/>
      <c r="RBX119" s="280"/>
      <c r="RBY119" s="280"/>
      <c r="RBZ119" s="280"/>
      <c r="RCA119" s="280"/>
      <c r="RCB119" s="280"/>
      <c r="RCC119" s="280"/>
      <c r="RCD119" s="280"/>
      <c r="RCE119" s="280"/>
      <c r="RCF119" s="280"/>
      <c r="RCG119" s="280"/>
      <c r="RCH119" s="280"/>
      <c r="RCI119" s="280"/>
      <c r="RCJ119" s="280"/>
      <c r="RCK119" s="280"/>
      <c r="RCL119" s="280"/>
      <c r="RCM119" s="280"/>
      <c r="RCN119" s="280"/>
      <c r="RCO119" s="280"/>
      <c r="RCP119" s="280"/>
      <c r="RCQ119" s="280"/>
      <c r="RCR119" s="280"/>
      <c r="RCS119" s="280"/>
      <c r="RCT119" s="280"/>
      <c r="RCU119" s="280"/>
      <c r="RCV119" s="280"/>
      <c r="RCW119" s="280"/>
      <c r="RCX119" s="280"/>
      <c r="RCY119" s="280"/>
      <c r="RCZ119" s="280"/>
      <c r="RDA119" s="280"/>
      <c r="RDB119" s="280"/>
      <c r="RDC119" s="280"/>
      <c r="RDD119" s="280"/>
      <c r="RDE119" s="280"/>
      <c r="RDF119" s="280"/>
      <c r="RDG119" s="280"/>
      <c r="RDH119" s="280"/>
      <c r="RDI119" s="280"/>
      <c r="RDJ119" s="280"/>
      <c r="RDK119" s="280"/>
      <c r="RDL119" s="280"/>
      <c r="RDM119" s="280"/>
      <c r="RDN119" s="280"/>
      <c r="RDO119" s="280"/>
      <c r="RDP119" s="280"/>
      <c r="RDQ119" s="280"/>
      <c r="RDR119" s="280"/>
      <c r="RDS119" s="280"/>
      <c r="RDT119" s="280"/>
      <c r="RDU119" s="280"/>
      <c r="RDV119" s="280"/>
      <c r="RDW119" s="280"/>
      <c r="RDX119" s="280"/>
      <c r="RDY119" s="280"/>
      <c r="RDZ119" s="280"/>
      <c r="REA119" s="280"/>
      <c r="REB119" s="280"/>
      <c r="REC119" s="280"/>
      <c r="RED119" s="280"/>
      <c r="REE119" s="280"/>
      <c r="REF119" s="280"/>
      <c r="REG119" s="280"/>
      <c r="REH119" s="280"/>
      <c r="REI119" s="280"/>
      <c r="REJ119" s="280"/>
      <c r="REK119" s="280"/>
      <c r="REL119" s="280"/>
      <c r="REM119" s="280"/>
      <c r="REN119" s="280"/>
      <c r="REO119" s="280"/>
      <c r="REP119" s="280"/>
      <c r="REQ119" s="280"/>
      <c r="RER119" s="280"/>
      <c r="RES119" s="280"/>
      <c r="RET119" s="280"/>
      <c r="REU119" s="280"/>
      <c r="REV119" s="280"/>
      <c r="REW119" s="280"/>
      <c r="REX119" s="280"/>
      <c r="REY119" s="280"/>
      <c r="REZ119" s="280"/>
      <c r="RFA119" s="280"/>
      <c r="RFB119" s="280"/>
      <c r="RFC119" s="280"/>
      <c r="RFD119" s="280"/>
      <c r="RFE119" s="280"/>
      <c r="RFF119" s="280"/>
      <c r="RFG119" s="280"/>
      <c r="RFH119" s="280"/>
      <c r="RFI119" s="280"/>
      <c r="RFJ119" s="280"/>
      <c r="RFK119" s="280"/>
      <c r="RFL119" s="280"/>
      <c r="RFM119" s="280"/>
      <c r="RFN119" s="280"/>
      <c r="RFO119" s="280"/>
      <c r="RFP119" s="280"/>
      <c r="RFQ119" s="280"/>
      <c r="RFR119" s="280"/>
      <c r="RFS119" s="280"/>
      <c r="RFT119" s="280"/>
      <c r="RFU119" s="280"/>
      <c r="RFV119" s="280"/>
      <c r="RFW119" s="280"/>
      <c r="RFX119" s="280"/>
      <c r="RFY119" s="280"/>
      <c r="RFZ119" s="280"/>
      <c r="RGA119" s="280"/>
      <c r="RGB119" s="280"/>
      <c r="RGC119" s="280"/>
      <c r="RGD119" s="280"/>
      <c r="RGE119" s="280"/>
      <c r="RGF119" s="280"/>
      <c r="RGG119" s="280"/>
      <c r="RGH119" s="280"/>
      <c r="RGI119" s="280"/>
      <c r="RGJ119" s="280"/>
      <c r="RGK119" s="280"/>
      <c r="RGL119" s="280"/>
      <c r="RGM119" s="280"/>
      <c r="RGN119" s="280"/>
      <c r="RGO119" s="280"/>
      <c r="RGP119" s="280"/>
      <c r="RGQ119" s="280"/>
      <c r="RGR119" s="280"/>
      <c r="RGS119" s="280"/>
      <c r="RGT119" s="280"/>
      <c r="RGU119" s="280"/>
      <c r="RGV119" s="280"/>
      <c r="RGW119" s="280"/>
      <c r="RGX119" s="280"/>
      <c r="RGY119" s="280"/>
      <c r="RGZ119" s="280"/>
      <c r="RHA119" s="280"/>
      <c r="RHB119" s="280"/>
      <c r="RHC119" s="280"/>
      <c r="RHD119" s="280"/>
      <c r="RHE119" s="280"/>
      <c r="RHF119" s="280"/>
      <c r="RHG119" s="280"/>
      <c r="RHH119" s="280"/>
      <c r="RHI119" s="280"/>
      <c r="RHJ119" s="280"/>
      <c r="RHK119" s="280"/>
      <c r="RHL119" s="280"/>
      <c r="RHM119" s="280"/>
      <c r="RHN119" s="280"/>
      <c r="RHO119" s="280"/>
      <c r="RHP119" s="280"/>
      <c r="RHQ119" s="280"/>
      <c r="RHR119" s="280"/>
      <c r="RHS119" s="280"/>
      <c r="RHT119" s="280"/>
      <c r="RHU119" s="280"/>
      <c r="RHV119" s="280"/>
      <c r="RHW119" s="280"/>
      <c r="RHX119" s="280"/>
      <c r="RHY119" s="280"/>
      <c r="RHZ119" s="280"/>
      <c r="RIA119" s="280"/>
      <c r="RIB119" s="280"/>
      <c r="RIC119" s="280"/>
      <c r="RID119" s="280"/>
      <c r="RIE119" s="280"/>
      <c r="RIF119" s="280"/>
      <c r="RIG119" s="280"/>
      <c r="RIH119" s="280"/>
      <c r="RII119" s="280"/>
      <c r="RIJ119" s="280"/>
      <c r="RIK119" s="280"/>
      <c r="RIL119" s="280"/>
      <c r="RIM119" s="280"/>
      <c r="RIN119" s="280"/>
      <c r="RIO119" s="280"/>
      <c r="RIP119" s="280"/>
      <c r="RIQ119" s="280"/>
      <c r="RIR119" s="280"/>
      <c r="RIS119" s="280"/>
      <c r="RIT119" s="280"/>
      <c r="RIU119" s="280"/>
      <c r="RIV119" s="280"/>
      <c r="RIW119" s="280"/>
      <c r="RIX119" s="280"/>
      <c r="RIY119" s="280"/>
      <c r="RIZ119" s="280"/>
      <c r="RJA119" s="280"/>
      <c r="RJB119" s="280"/>
      <c r="RJC119" s="280"/>
      <c r="RJD119" s="280"/>
      <c r="RJE119" s="280"/>
      <c r="RJF119" s="280"/>
      <c r="RJG119" s="280"/>
      <c r="RJH119" s="280"/>
      <c r="RJI119" s="280"/>
      <c r="RJJ119" s="280"/>
      <c r="RJK119" s="280"/>
      <c r="RJL119" s="280"/>
      <c r="RJM119" s="280"/>
      <c r="RJN119" s="280"/>
      <c r="RJO119" s="280"/>
      <c r="RJP119" s="280"/>
      <c r="RJQ119" s="280"/>
      <c r="RJR119" s="280"/>
      <c r="RJS119" s="280"/>
      <c r="RJT119" s="280"/>
      <c r="RJU119" s="280"/>
      <c r="RJV119" s="280"/>
      <c r="RJW119" s="280"/>
      <c r="RJX119" s="280"/>
      <c r="RJY119" s="280"/>
      <c r="RJZ119" s="280"/>
      <c r="RKA119" s="280"/>
      <c r="RKB119" s="280"/>
      <c r="RKC119" s="280"/>
      <c r="RKD119" s="280"/>
      <c r="RKE119" s="280"/>
      <c r="RKF119" s="280"/>
      <c r="RKG119" s="280"/>
      <c r="RKH119" s="280"/>
      <c r="RKI119" s="280"/>
      <c r="RKJ119" s="280"/>
      <c r="RKK119" s="280"/>
      <c r="RKL119" s="280"/>
      <c r="RKM119" s="280"/>
      <c r="RKN119" s="280"/>
      <c r="RKO119" s="280"/>
      <c r="RKP119" s="280"/>
      <c r="RKQ119" s="280"/>
      <c r="RKR119" s="280"/>
      <c r="RKS119" s="280"/>
      <c r="RKT119" s="280"/>
      <c r="RKU119" s="280"/>
      <c r="RKV119" s="280"/>
      <c r="RKW119" s="280"/>
      <c r="RKX119" s="280"/>
      <c r="RKY119" s="280"/>
      <c r="RKZ119" s="280"/>
      <c r="RLA119" s="280"/>
      <c r="RLB119" s="280"/>
      <c r="RLC119" s="280"/>
      <c r="RLD119" s="280"/>
      <c r="RLE119" s="280"/>
      <c r="RLF119" s="280"/>
      <c r="RLG119" s="280"/>
      <c r="RLH119" s="280"/>
      <c r="RLI119" s="280"/>
      <c r="RLJ119" s="280"/>
      <c r="RLK119" s="280"/>
      <c r="RLL119" s="280"/>
      <c r="RLM119" s="280"/>
      <c r="RLN119" s="280"/>
      <c r="RLO119" s="280"/>
      <c r="RLP119" s="280"/>
      <c r="RLQ119" s="280"/>
      <c r="RLR119" s="280"/>
      <c r="RLS119" s="280"/>
      <c r="RLT119" s="280"/>
      <c r="RLU119" s="280"/>
      <c r="RLV119" s="280"/>
      <c r="RLW119" s="280"/>
      <c r="RLX119" s="280"/>
      <c r="RLY119" s="280"/>
      <c r="RLZ119" s="280"/>
      <c r="RMA119" s="280"/>
      <c r="RMB119" s="280"/>
      <c r="RMC119" s="280"/>
      <c r="RMD119" s="280"/>
      <c r="RME119" s="280"/>
      <c r="RMF119" s="280"/>
      <c r="RMG119" s="280"/>
      <c r="RMH119" s="280"/>
      <c r="RMI119" s="280"/>
      <c r="RMJ119" s="280"/>
      <c r="RMK119" s="280"/>
      <c r="RML119" s="280"/>
      <c r="RMM119" s="280"/>
      <c r="RMN119" s="280"/>
      <c r="RMO119" s="280"/>
      <c r="RMP119" s="280"/>
      <c r="RMQ119" s="280"/>
      <c r="RMR119" s="280"/>
      <c r="RMS119" s="280"/>
      <c r="RMT119" s="280"/>
      <c r="RMU119" s="280"/>
      <c r="RMV119" s="280"/>
      <c r="RMW119" s="280"/>
      <c r="RMX119" s="280"/>
      <c r="RMY119" s="280"/>
      <c r="RMZ119" s="280"/>
      <c r="RNA119" s="280"/>
      <c r="RNB119" s="280"/>
      <c r="RNC119" s="280"/>
      <c r="RND119" s="280"/>
      <c r="RNE119" s="280"/>
      <c r="RNF119" s="280"/>
      <c r="RNG119" s="280"/>
      <c r="RNH119" s="280"/>
      <c r="RNI119" s="280"/>
      <c r="RNJ119" s="280"/>
      <c r="RNK119" s="280"/>
      <c r="RNL119" s="280"/>
      <c r="RNM119" s="280"/>
      <c r="RNN119" s="280"/>
      <c r="RNO119" s="280"/>
      <c r="RNP119" s="280"/>
      <c r="RNQ119" s="280"/>
      <c r="RNR119" s="280"/>
      <c r="RNS119" s="280"/>
      <c r="RNT119" s="280"/>
      <c r="RNU119" s="280"/>
      <c r="RNV119" s="280"/>
      <c r="RNW119" s="280"/>
      <c r="RNX119" s="280"/>
      <c r="RNY119" s="280"/>
      <c r="RNZ119" s="280"/>
      <c r="ROA119" s="280"/>
      <c r="ROB119" s="280"/>
      <c r="ROC119" s="280"/>
      <c r="ROD119" s="280"/>
      <c r="ROE119" s="280"/>
      <c r="ROF119" s="280"/>
      <c r="ROG119" s="280"/>
      <c r="ROH119" s="280"/>
      <c r="ROI119" s="280"/>
      <c r="ROJ119" s="280"/>
      <c r="ROK119" s="280"/>
      <c r="ROL119" s="280"/>
      <c r="ROM119" s="280"/>
      <c r="RON119" s="280"/>
      <c r="ROO119" s="280"/>
      <c r="ROP119" s="280"/>
      <c r="ROQ119" s="280"/>
      <c r="ROR119" s="280"/>
      <c r="ROS119" s="280"/>
      <c r="ROT119" s="280"/>
      <c r="ROU119" s="280"/>
      <c r="ROV119" s="280"/>
      <c r="ROW119" s="280"/>
      <c r="ROX119" s="280"/>
      <c r="ROY119" s="280"/>
      <c r="ROZ119" s="280"/>
      <c r="RPA119" s="280"/>
      <c r="RPB119" s="280"/>
      <c r="RPC119" s="280"/>
      <c r="RPD119" s="280"/>
      <c r="RPE119" s="280"/>
      <c r="RPF119" s="280"/>
      <c r="RPG119" s="280"/>
      <c r="RPH119" s="280"/>
      <c r="RPI119" s="280"/>
      <c r="RPJ119" s="280"/>
      <c r="RPK119" s="280"/>
      <c r="RPL119" s="280"/>
      <c r="RPM119" s="280"/>
      <c r="RPN119" s="280"/>
      <c r="RPO119" s="280"/>
      <c r="RPP119" s="280"/>
      <c r="RPQ119" s="280"/>
      <c r="RPR119" s="280"/>
      <c r="RPS119" s="280"/>
      <c r="RPT119" s="280"/>
      <c r="RPU119" s="280"/>
      <c r="RPV119" s="280"/>
      <c r="RPW119" s="280"/>
      <c r="RPX119" s="280"/>
      <c r="RPY119" s="280"/>
      <c r="RPZ119" s="280"/>
      <c r="RQA119" s="280"/>
      <c r="RQB119" s="280"/>
      <c r="RQC119" s="280"/>
      <c r="RQD119" s="280"/>
      <c r="RQE119" s="280"/>
      <c r="RQF119" s="280"/>
      <c r="RQG119" s="280"/>
      <c r="RQH119" s="280"/>
      <c r="RQI119" s="280"/>
      <c r="RQJ119" s="280"/>
      <c r="RQK119" s="280"/>
      <c r="RQL119" s="280"/>
      <c r="RQM119" s="280"/>
      <c r="RQN119" s="280"/>
      <c r="RQO119" s="280"/>
      <c r="RQP119" s="280"/>
      <c r="RQQ119" s="280"/>
      <c r="RQR119" s="280"/>
      <c r="RQS119" s="280"/>
      <c r="RQT119" s="280"/>
      <c r="RQU119" s="280"/>
      <c r="RQV119" s="280"/>
      <c r="RQW119" s="280"/>
      <c r="RQX119" s="280"/>
      <c r="RQY119" s="280"/>
      <c r="RQZ119" s="280"/>
      <c r="RRA119" s="280"/>
      <c r="RRB119" s="280"/>
      <c r="RRC119" s="280"/>
      <c r="RRD119" s="280"/>
      <c r="RRE119" s="280"/>
      <c r="RRF119" s="280"/>
      <c r="RRG119" s="280"/>
      <c r="RRH119" s="280"/>
      <c r="RRI119" s="280"/>
      <c r="RRJ119" s="280"/>
      <c r="RRK119" s="280"/>
      <c r="RRL119" s="280"/>
      <c r="RRM119" s="280"/>
      <c r="RRN119" s="280"/>
      <c r="RRO119" s="280"/>
      <c r="RRP119" s="280"/>
      <c r="RRQ119" s="280"/>
      <c r="RRR119" s="280"/>
      <c r="RRS119" s="280"/>
      <c r="RRT119" s="280"/>
      <c r="RRU119" s="280"/>
      <c r="RRV119" s="280"/>
      <c r="RRW119" s="280"/>
      <c r="RRX119" s="280"/>
      <c r="RRY119" s="280"/>
      <c r="RRZ119" s="280"/>
      <c r="RSA119" s="280"/>
      <c r="RSB119" s="280"/>
      <c r="RSC119" s="280"/>
      <c r="RSD119" s="280"/>
      <c r="RSE119" s="280"/>
      <c r="RSF119" s="280"/>
      <c r="RSG119" s="280"/>
      <c r="RSH119" s="280"/>
      <c r="RSI119" s="280"/>
      <c r="RSJ119" s="280"/>
      <c r="RSK119" s="280"/>
      <c r="RSL119" s="280"/>
      <c r="RSM119" s="280"/>
      <c r="RSN119" s="280"/>
      <c r="RSO119" s="280"/>
      <c r="RSP119" s="280"/>
      <c r="RSQ119" s="280"/>
      <c r="RSR119" s="280"/>
      <c r="RSS119" s="280"/>
      <c r="RST119" s="280"/>
      <c r="RSU119" s="280"/>
      <c r="RSV119" s="280"/>
      <c r="RSW119" s="280"/>
      <c r="RSX119" s="280"/>
      <c r="RSY119" s="280"/>
      <c r="RSZ119" s="280"/>
      <c r="RTA119" s="280"/>
      <c r="RTB119" s="280"/>
      <c r="RTC119" s="280"/>
      <c r="RTD119" s="280"/>
      <c r="RTE119" s="280"/>
      <c r="RTF119" s="280"/>
      <c r="RTG119" s="280"/>
      <c r="RTH119" s="280"/>
      <c r="RTI119" s="280"/>
      <c r="RTJ119" s="280"/>
      <c r="RTK119" s="280"/>
      <c r="RTL119" s="280"/>
      <c r="RTM119" s="280"/>
      <c r="RTN119" s="280"/>
      <c r="RTO119" s="280"/>
      <c r="RTP119" s="280"/>
      <c r="RTQ119" s="280"/>
      <c r="RTR119" s="280"/>
      <c r="RTS119" s="280"/>
      <c r="RTT119" s="280"/>
      <c r="RTU119" s="280"/>
      <c r="RTV119" s="280"/>
      <c r="RTW119" s="280"/>
      <c r="RTX119" s="280"/>
      <c r="RTY119" s="280"/>
      <c r="RTZ119" s="280"/>
      <c r="RUA119" s="280"/>
      <c r="RUB119" s="280"/>
      <c r="RUC119" s="280"/>
      <c r="RUD119" s="280"/>
      <c r="RUE119" s="280"/>
      <c r="RUF119" s="280"/>
      <c r="RUG119" s="280"/>
      <c r="RUH119" s="280"/>
      <c r="RUI119" s="280"/>
      <c r="RUJ119" s="280"/>
      <c r="RUK119" s="280"/>
      <c r="RUL119" s="280"/>
      <c r="RUM119" s="280"/>
      <c r="RUN119" s="280"/>
      <c r="RUO119" s="280"/>
      <c r="RUP119" s="280"/>
      <c r="RUQ119" s="280"/>
      <c r="RUR119" s="280"/>
      <c r="RUS119" s="280"/>
      <c r="RUT119" s="280"/>
      <c r="RUU119" s="280"/>
      <c r="RUV119" s="280"/>
      <c r="RUW119" s="280"/>
      <c r="RUX119" s="280"/>
      <c r="RUY119" s="280"/>
      <c r="RUZ119" s="280"/>
      <c r="RVA119" s="280"/>
      <c r="RVB119" s="280"/>
      <c r="RVC119" s="280"/>
      <c r="RVD119" s="280"/>
      <c r="RVE119" s="280"/>
      <c r="RVF119" s="280"/>
      <c r="RVG119" s="280"/>
      <c r="RVH119" s="280"/>
      <c r="RVI119" s="280"/>
      <c r="RVJ119" s="280"/>
      <c r="RVK119" s="280"/>
      <c r="RVL119" s="280"/>
      <c r="RVM119" s="280"/>
      <c r="RVN119" s="280"/>
      <c r="RVO119" s="280"/>
      <c r="RVP119" s="280"/>
      <c r="RVQ119" s="280"/>
      <c r="RVR119" s="280"/>
      <c r="RVS119" s="280"/>
      <c r="RVT119" s="280"/>
      <c r="RVU119" s="280"/>
      <c r="RVV119" s="280"/>
      <c r="RVW119" s="280"/>
      <c r="RVX119" s="280"/>
      <c r="RVY119" s="280"/>
      <c r="RVZ119" s="280"/>
      <c r="RWA119" s="280"/>
      <c r="RWB119" s="280"/>
      <c r="RWC119" s="280"/>
      <c r="RWD119" s="280"/>
      <c r="RWE119" s="280"/>
      <c r="RWF119" s="280"/>
      <c r="RWG119" s="280"/>
      <c r="RWH119" s="280"/>
      <c r="RWI119" s="280"/>
      <c r="RWJ119" s="280"/>
      <c r="RWK119" s="280"/>
      <c r="RWL119" s="280"/>
      <c r="RWM119" s="280"/>
      <c r="RWN119" s="280"/>
      <c r="RWO119" s="280"/>
      <c r="RWP119" s="280"/>
      <c r="RWQ119" s="280"/>
      <c r="RWR119" s="280"/>
      <c r="RWS119" s="280"/>
      <c r="RWT119" s="280"/>
      <c r="RWU119" s="280"/>
      <c r="RWV119" s="280"/>
      <c r="RWW119" s="280"/>
      <c r="RWX119" s="280"/>
      <c r="RWY119" s="280"/>
      <c r="RWZ119" s="280"/>
      <c r="RXA119" s="280"/>
      <c r="RXB119" s="280"/>
      <c r="RXC119" s="280"/>
      <c r="RXD119" s="280"/>
      <c r="RXE119" s="280"/>
      <c r="RXF119" s="280"/>
      <c r="RXG119" s="280"/>
      <c r="RXH119" s="280"/>
      <c r="RXI119" s="280"/>
      <c r="RXJ119" s="280"/>
      <c r="RXK119" s="280"/>
      <c r="RXL119" s="280"/>
      <c r="RXM119" s="280"/>
      <c r="RXN119" s="280"/>
      <c r="RXO119" s="280"/>
      <c r="RXP119" s="280"/>
      <c r="RXQ119" s="280"/>
      <c r="RXR119" s="280"/>
      <c r="RXS119" s="280"/>
      <c r="RXT119" s="280"/>
      <c r="RXU119" s="280"/>
      <c r="RXV119" s="280"/>
      <c r="RXW119" s="280"/>
      <c r="RXX119" s="280"/>
      <c r="RXY119" s="280"/>
      <c r="RXZ119" s="280"/>
      <c r="RYA119" s="280"/>
      <c r="RYB119" s="280"/>
      <c r="RYC119" s="280"/>
      <c r="RYD119" s="280"/>
      <c r="RYE119" s="280"/>
      <c r="RYF119" s="280"/>
      <c r="RYG119" s="280"/>
      <c r="RYH119" s="280"/>
      <c r="RYI119" s="280"/>
      <c r="RYJ119" s="280"/>
      <c r="RYK119" s="280"/>
      <c r="RYL119" s="280"/>
      <c r="RYM119" s="280"/>
      <c r="RYN119" s="280"/>
      <c r="RYO119" s="280"/>
      <c r="RYP119" s="280"/>
      <c r="RYQ119" s="280"/>
      <c r="RYR119" s="280"/>
      <c r="RYS119" s="280"/>
      <c r="RYT119" s="280"/>
      <c r="RYU119" s="280"/>
      <c r="RYV119" s="280"/>
      <c r="RYW119" s="280"/>
      <c r="RYX119" s="280"/>
      <c r="RYY119" s="280"/>
      <c r="RYZ119" s="280"/>
      <c r="RZA119" s="280"/>
      <c r="RZB119" s="280"/>
      <c r="RZC119" s="280"/>
      <c r="RZD119" s="280"/>
      <c r="RZE119" s="280"/>
      <c r="RZF119" s="280"/>
      <c r="RZG119" s="280"/>
      <c r="RZH119" s="280"/>
      <c r="RZI119" s="280"/>
      <c r="RZJ119" s="280"/>
      <c r="RZK119" s="280"/>
      <c r="RZL119" s="280"/>
      <c r="RZM119" s="280"/>
      <c r="RZN119" s="280"/>
      <c r="RZO119" s="280"/>
      <c r="RZP119" s="280"/>
      <c r="RZQ119" s="280"/>
      <c r="RZR119" s="280"/>
      <c r="RZS119" s="280"/>
      <c r="RZT119" s="280"/>
      <c r="RZU119" s="280"/>
      <c r="RZV119" s="280"/>
      <c r="RZW119" s="280"/>
      <c r="RZX119" s="280"/>
      <c r="RZY119" s="280"/>
      <c r="RZZ119" s="280"/>
      <c r="SAA119" s="280"/>
      <c r="SAB119" s="280"/>
      <c r="SAC119" s="280"/>
      <c r="SAD119" s="280"/>
      <c r="SAE119" s="280"/>
      <c r="SAF119" s="280"/>
      <c r="SAG119" s="280"/>
      <c r="SAH119" s="280"/>
      <c r="SAI119" s="280"/>
      <c r="SAJ119" s="280"/>
      <c r="SAK119" s="280"/>
      <c r="SAL119" s="280"/>
      <c r="SAM119" s="280"/>
      <c r="SAN119" s="280"/>
      <c r="SAO119" s="280"/>
      <c r="SAP119" s="280"/>
      <c r="SAQ119" s="280"/>
      <c r="SAR119" s="280"/>
      <c r="SAS119" s="280"/>
      <c r="SAT119" s="280"/>
      <c r="SAU119" s="280"/>
      <c r="SAV119" s="280"/>
      <c r="SAW119" s="280"/>
      <c r="SAX119" s="280"/>
      <c r="SAY119" s="280"/>
      <c r="SAZ119" s="280"/>
      <c r="SBA119" s="280"/>
      <c r="SBB119" s="280"/>
      <c r="SBC119" s="280"/>
      <c r="SBD119" s="280"/>
      <c r="SBE119" s="280"/>
      <c r="SBF119" s="280"/>
      <c r="SBG119" s="280"/>
      <c r="SBH119" s="280"/>
      <c r="SBI119" s="280"/>
      <c r="SBJ119" s="280"/>
      <c r="SBK119" s="280"/>
      <c r="SBL119" s="280"/>
      <c r="SBM119" s="280"/>
      <c r="SBN119" s="280"/>
      <c r="SBO119" s="280"/>
      <c r="SBP119" s="280"/>
      <c r="SBQ119" s="280"/>
      <c r="SBR119" s="280"/>
      <c r="SBS119" s="280"/>
      <c r="SBT119" s="280"/>
      <c r="SBU119" s="280"/>
      <c r="SBV119" s="280"/>
      <c r="SBW119" s="280"/>
      <c r="SBX119" s="280"/>
      <c r="SBY119" s="280"/>
      <c r="SBZ119" s="280"/>
      <c r="SCA119" s="280"/>
      <c r="SCB119" s="280"/>
      <c r="SCC119" s="280"/>
      <c r="SCD119" s="280"/>
      <c r="SCE119" s="280"/>
      <c r="SCF119" s="280"/>
      <c r="SCG119" s="280"/>
      <c r="SCH119" s="280"/>
      <c r="SCI119" s="280"/>
      <c r="SCJ119" s="280"/>
      <c r="SCK119" s="280"/>
      <c r="SCL119" s="280"/>
      <c r="SCM119" s="280"/>
      <c r="SCN119" s="280"/>
      <c r="SCO119" s="280"/>
      <c r="SCP119" s="280"/>
      <c r="SCQ119" s="280"/>
      <c r="SCR119" s="280"/>
      <c r="SCS119" s="280"/>
      <c r="SCT119" s="280"/>
      <c r="SCU119" s="280"/>
      <c r="SCV119" s="280"/>
      <c r="SCW119" s="280"/>
      <c r="SCX119" s="280"/>
      <c r="SCY119" s="280"/>
      <c r="SCZ119" s="280"/>
      <c r="SDA119" s="280"/>
      <c r="SDB119" s="280"/>
      <c r="SDC119" s="280"/>
      <c r="SDD119" s="280"/>
      <c r="SDE119" s="280"/>
      <c r="SDF119" s="280"/>
      <c r="SDG119" s="280"/>
      <c r="SDH119" s="280"/>
      <c r="SDI119" s="280"/>
      <c r="SDJ119" s="280"/>
      <c r="SDK119" s="280"/>
      <c r="SDL119" s="280"/>
      <c r="SDM119" s="280"/>
      <c r="SDN119" s="280"/>
      <c r="SDO119" s="280"/>
      <c r="SDP119" s="280"/>
      <c r="SDQ119" s="280"/>
      <c r="SDR119" s="280"/>
      <c r="SDS119" s="280"/>
      <c r="SDT119" s="280"/>
      <c r="SDU119" s="280"/>
      <c r="SDV119" s="280"/>
      <c r="SDW119" s="280"/>
      <c r="SDX119" s="280"/>
      <c r="SDY119" s="280"/>
      <c r="SDZ119" s="280"/>
      <c r="SEA119" s="280"/>
      <c r="SEB119" s="280"/>
      <c r="SEC119" s="280"/>
      <c r="SED119" s="280"/>
      <c r="SEE119" s="280"/>
      <c r="SEF119" s="280"/>
      <c r="SEG119" s="280"/>
      <c r="SEH119" s="280"/>
      <c r="SEI119" s="280"/>
      <c r="SEJ119" s="280"/>
      <c r="SEK119" s="280"/>
      <c r="SEL119" s="280"/>
      <c r="SEM119" s="280"/>
      <c r="SEN119" s="280"/>
      <c r="SEO119" s="280"/>
      <c r="SEP119" s="280"/>
      <c r="SEQ119" s="280"/>
      <c r="SER119" s="280"/>
      <c r="SES119" s="280"/>
      <c r="SET119" s="280"/>
      <c r="SEU119" s="280"/>
      <c r="SEV119" s="280"/>
      <c r="SEW119" s="280"/>
      <c r="SEX119" s="280"/>
      <c r="SEY119" s="280"/>
      <c r="SEZ119" s="280"/>
      <c r="SFA119" s="280"/>
      <c r="SFB119" s="280"/>
      <c r="SFC119" s="280"/>
      <c r="SFD119" s="280"/>
      <c r="SFE119" s="280"/>
      <c r="SFF119" s="280"/>
      <c r="SFG119" s="280"/>
      <c r="SFH119" s="280"/>
      <c r="SFI119" s="280"/>
      <c r="SFJ119" s="280"/>
      <c r="SFK119" s="280"/>
      <c r="SFL119" s="280"/>
      <c r="SFM119" s="280"/>
      <c r="SFN119" s="280"/>
      <c r="SFO119" s="280"/>
      <c r="SFP119" s="280"/>
      <c r="SFQ119" s="280"/>
      <c r="SFR119" s="280"/>
      <c r="SFS119" s="280"/>
      <c r="SFT119" s="280"/>
      <c r="SFU119" s="280"/>
      <c r="SFV119" s="280"/>
      <c r="SFW119" s="280"/>
      <c r="SFX119" s="280"/>
      <c r="SFY119" s="280"/>
      <c r="SFZ119" s="280"/>
      <c r="SGA119" s="280"/>
      <c r="SGB119" s="280"/>
      <c r="SGC119" s="280"/>
      <c r="SGD119" s="280"/>
      <c r="SGE119" s="280"/>
      <c r="SGF119" s="280"/>
      <c r="SGG119" s="280"/>
      <c r="SGH119" s="280"/>
      <c r="SGI119" s="280"/>
      <c r="SGJ119" s="280"/>
      <c r="SGK119" s="280"/>
      <c r="SGL119" s="280"/>
      <c r="SGM119" s="280"/>
      <c r="SGN119" s="280"/>
      <c r="SGO119" s="280"/>
      <c r="SGP119" s="280"/>
      <c r="SGQ119" s="280"/>
      <c r="SGR119" s="280"/>
      <c r="SGS119" s="280"/>
      <c r="SGT119" s="280"/>
      <c r="SGU119" s="280"/>
      <c r="SGV119" s="280"/>
      <c r="SGW119" s="280"/>
      <c r="SGX119" s="280"/>
      <c r="SGY119" s="280"/>
      <c r="SGZ119" s="280"/>
      <c r="SHA119" s="280"/>
      <c r="SHB119" s="280"/>
      <c r="SHC119" s="280"/>
      <c r="SHD119" s="280"/>
      <c r="SHE119" s="280"/>
      <c r="SHF119" s="280"/>
      <c r="SHG119" s="280"/>
      <c r="SHH119" s="280"/>
      <c r="SHI119" s="280"/>
      <c r="SHJ119" s="280"/>
      <c r="SHK119" s="280"/>
      <c r="SHL119" s="280"/>
      <c r="SHM119" s="280"/>
      <c r="SHN119" s="280"/>
      <c r="SHO119" s="280"/>
      <c r="SHP119" s="280"/>
      <c r="SHQ119" s="280"/>
      <c r="SHR119" s="280"/>
      <c r="SHS119" s="280"/>
      <c r="SHT119" s="280"/>
      <c r="SHU119" s="280"/>
      <c r="SHV119" s="280"/>
      <c r="SHW119" s="280"/>
      <c r="SHX119" s="280"/>
      <c r="SHY119" s="280"/>
      <c r="SHZ119" s="280"/>
      <c r="SIA119" s="280"/>
      <c r="SIB119" s="280"/>
      <c r="SIC119" s="280"/>
      <c r="SID119" s="280"/>
      <c r="SIE119" s="280"/>
      <c r="SIF119" s="280"/>
      <c r="SIG119" s="280"/>
      <c r="SIH119" s="280"/>
      <c r="SII119" s="280"/>
      <c r="SIJ119" s="280"/>
      <c r="SIK119" s="280"/>
      <c r="SIL119" s="280"/>
      <c r="SIM119" s="280"/>
      <c r="SIN119" s="280"/>
      <c r="SIO119" s="280"/>
      <c r="SIP119" s="280"/>
      <c r="SIQ119" s="280"/>
      <c r="SIR119" s="280"/>
      <c r="SIS119" s="280"/>
      <c r="SIT119" s="280"/>
      <c r="SIU119" s="280"/>
      <c r="SIV119" s="280"/>
      <c r="SIW119" s="280"/>
      <c r="SIX119" s="280"/>
      <c r="SIY119" s="280"/>
      <c r="SIZ119" s="280"/>
      <c r="SJA119" s="280"/>
      <c r="SJB119" s="280"/>
      <c r="SJC119" s="280"/>
      <c r="SJD119" s="280"/>
      <c r="SJE119" s="280"/>
      <c r="SJF119" s="280"/>
      <c r="SJG119" s="280"/>
      <c r="SJH119" s="280"/>
      <c r="SJI119" s="280"/>
      <c r="SJJ119" s="280"/>
      <c r="SJK119" s="280"/>
      <c r="SJL119" s="280"/>
      <c r="SJM119" s="280"/>
      <c r="SJN119" s="280"/>
      <c r="SJO119" s="280"/>
      <c r="SJP119" s="280"/>
      <c r="SJQ119" s="280"/>
      <c r="SJR119" s="280"/>
      <c r="SJS119" s="280"/>
      <c r="SJT119" s="280"/>
      <c r="SJU119" s="280"/>
      <c r="SJV119" s="280"/>
      <c r="SJW119" s="280"/>
      <c r="SJX119" s="280"/>
      <c r="SJY119" s="280"/>
      <c r="SJZ119" s="280"/>
      <c r="SKA119" s="280"/>
      <c r="SKB119" s="280"/>
      <c r="SKC119" s="280"/>
      <c r="SKD119" s="280"/>
      <c r="SKE119" s="280"/>
      <c r="SKF119" s="280"/>
      <c r="SKG119" s="280"/>
      <c r="SKH119" s="280"/>
      <c r="SKI119" s="280"/>
      <c r="SKJ119" s="280"/>
      <c r="SKK119" s="280"/>
      <c r="SKL119" s="280"/>
      <c r="SKM119" s="280"/>
      <c r="SKN119" s="280"/>
      <c r="SKO119" s="280"/>
      <c r="SKP119" s="280"/>
      <c r="SKQ119" s="280"/>
      <c r="SKR119" s="280"/>
      <c r="SKS119" s="280"/>
      <c r="SKT119" s="280"/>
      <c r="SKU119" s="280"/>
      <c r="SKV119" s="280"/>
      <c r="SKW119" s="280"/>
      <c r="SKX119" s="280"/>
      <c r="SKY119" s="280"/>
      <c r="SKZ119" s="280"/>
      <c r="SLA119" s="280"/>
      <c r="SLB119" s="280"/>
      <c r="SLC119" s="280"/>
      <c r="SLD119" s="280"/>
      <c r="SLE119" s="280"/>
      <c r="SLF119" s="280"/>
      <c r="SLG119" s="280"/>
      <c r="SLH119" s="280"/>
      <c r="SLI119" s="280"/>
      <c r="SLJ119" s="280"/>
      <c r="SLK119" s="280"/>
      <c r="SLL119" s="280"/>
      <c r="SLM119" s="280"/>
      <c r="SLN119" s="280"/>
      <c r="SLO119" s="280"/>
      <c r="SLP119" s="280"/>
      <c r="SLQ119" s="280"/>
      <c r="SLR119" s="280"/>
      <c r="SLS119" s="280"/>
      <c r="SLT119" s="280"/>
      <c r="SLU119" s="280"/>
      <c r="SLV119" s="280"/>
      <c r="SLW119" s="280"/>
      <c r="SLX119" s="280"/>
      <c r="SLY119" s="280"/>
      <c r="SLZ119" s="280"/>
      <c r="SMA119" s="280"/>
      <c r="SMB119" s="280"/>
      <c r="SMC119" s="280"/>
      <c r="SMD119" s="280"/>
      <c r="SME119" s="280"/>
      <c r="SMF119" s="280"/>
      <c r="SMG119" s="280"/>
      <c r="SMH119" s="280"/>
      <c r="SMI119" s="280"/>
      <c r="SMJ119" s="280"/>
      <c r="SMK119" s="280"/>
      <c r="SML119" s="280"/>
      <c r="SMM119" s="280"/>
      <c r="SMN119" s="280"/>
      <c r="SMO119" s="280"/>
      <c r="SMP119" s="280"/>
      <c r="SMQ119" s="280"/>
      <c r="SMR119" s="280"/>
      <c r="SMS119" s="280"/>
      <c r="SMT119" s="280"/>
      <c r="SMU119" s="280"/>
      <c r="SMV119" s="280"/>
      <c r="SMW119" s="280"/>
      <c r="SMX119" s="280"/>
      <c r="SMY119" s="280"/>
      <c r="SMZ119" s="280"/>
      <c r="SNA119" s="280"/>
      <c r="SNB119" s="280"/>
      <c r="SNC119" s="280"/>
      <c r="SND119" s="280"/>
      <c r="SNE119" s="280"/>
      <c r="SNF119" s="280"/>
      <c r="SNG119" s="280"/>
      <c r="SNH119" s="280"/>
      <c r="SNI119" s="280"/>
      <c r="SNJ119" s="280"/>
      <c r="SNK119" s="280"/>
      <c r="SNL119" s="280"/>
      <c r="SNM119" s="280"/>
      <c r="SNN119" s="280"/>
      <c r="SNO119" s="280"/>
      <c r="SNP119" s="280"/>
      <c r="SNQ119" s="280"/>
      <c r="SNR119" s="280"/>
      <c r="SNS119" s="280"/>
      <c r="SNT119" s="280"/>
      <c r="SNU119" s="280"/>
      <c r="SNV119" s="280"/>
      <c r="SNW119" s="280"/>
      <c r="SNX119" s="280"/>
      <c r="SNY119" s="280"/>
      <c r="SNZ119" s="280"/>
      <c r="SOA119" s="280"/>
      <c r="SOB119" s="280"/>
      <c r="SOC119" s="280"/>
      <c r="SOD119" s="280"/>
      <c r="SOE119" s="280"/>
      <c r="SOF119" s="280"/>
      <c r="SOG119" s="280"/>
      <c r="SOH119" s="280"/>
      <c r="SOI119" s="280"/>
      <c r="SOJ119" s="280"/>
      <c r="SOK119" s="280"/>
      <c r="SOL119" s="280"/>
      <c r="SOM119" s="280"/>
      <c r="SON119" s="280"/>
      <c r="SOO119" s="280"/>
      <c r="SOP119" s="280"/>
      <c r="SOQ119" s="280"/>
      <c r="SOR119" s="280"/>
      <c r="SOS119" s="280"/>
      <c r="SOT119" s="280"/>
      <c r="SOU119" s="280"/>
      <c r="SOV119" s="280"/>
      <c r="SOW119" s="280"/>
      <c r="SOX119" s="280"/>
      <c r="SOY119" s="280"/>
      <c r="SOZ119" s="280"/>
      <c r="SPA119" s="280"/>
      <c r="SPB119" s="280"/>
      <c r="SPC119" s="280"/>
      <c r="SPD119" s="280"/>
      <c r="SPE119" s="280"/>
      <c r="SPF119" s="280"/>
      <c r="SPG119" s="280"/>
      <c r="SPH119" s="280"/>
      <c r="SPI119" s="280"/>
      <c r="SPJ119" s="280"/>
      <c r="SPK119" s="280"/>
      <c r="SPL119" s="280"/>
      <c r="SPM119" s="280"/>
      <c r="SPN119" s="280"/>
      <c r="SPO119" s="280"/>
      <c r="SPP119" s="280"/>
      <c r="SPQ119" s="280"/>
      <c r="SPR119" s="280"/>
      <c r="SPS119" s="280"/>
      <c r="SPT119" s="280"/>
      <c r="SPU119" s="280"/>
      <c r="SPV119" s="280"/>
      <c r="SPW119" s="280"/>
      <c r="SPX119" s="280"/>
      <c r="SPY119" s="280"/>
      <c r="SPZ119" s="280"/>
      <c r="SQA119" s="280"/>
      <c r="SQB119" s="280"/>
      <c r="SQC119" s="280"/>
      <c r="SQD119" s="280"/>
      <c r="SQE119" s="280"/>
      <c r="SQF119" s="280"/>
      <c r="SQG119" s="280"/>
      <c r="SQH119" s="280"/>
      <c r="SQI119" s="280"/>
      <c r="SQJ119" s="280"/>
      <c r="SQK119" s="280"/>
      <c r="SQL119" s="280"/>
      <c r="SQM119" s="280"/>
      <c r="SQN119" s="280"/>
      <c r="SQO119" s="280"/>
      <c r="SQP119" s="280"/>
      <c r="SQQ119" s="280"/>
      <c r="SQR119" s="280"/>
      <c r="SQS119" s="280"/>
      <c r="SQT119" s="280"/>
      <c r="SQU119" s="280"/>
      <c r="SQV119" s="280"/>
      <c r="SQW119" s="280"/>
      <c r="SQX119" s="280"/>
      <c r="SQY119" s="280"/>
      <c r="SQZ119" s="280"/>
      <c r="SRA119" s="280"/>
      <c r="SRB119" s="280"/>
      <c r="SRC119" s="280"/>
      <c r="SRD119" s="280"/>
      <c r="SRE119" s="280"/>
      <c r="SRF119" s="280"/>
      <c r="SRG119" s="280"/>
      <c r="SRH119" s="280"/>
      <c r="SRI119" s="280"/>
      <c r="SRJ119" s="280"/>
      <c r="SRK119" s="280"/>
      <c r="SRL119" s="280"/>
      <c r="SRM119" s="280"/>
      <c r="SRN119" s="280"/>
      <c r="SRO119" s="280"/>
      <c r="SRP119" s="280"/>
      <c r="SRQ119" s="280"/>
      <c r="SRR119" s="280"/>
      <c r="SRS119" s="280"/>
      <c r="SRT119" s="280"/>
      <c r="SRU119" s="280"/>
      <c r="SRV119" s="280"/>
      <c r="SRW119" s="280"/>
      <c r="SRX119" s="280"/>
      <c r="SRY119" s="280"/>
      <c r="SRZ119" s="280"/>
      <c r="SSA119" s="280"/>
      <c r="SSB119" s="280"/>
      <c r="SSC119" s="280"/>
      <c r="SSD119" s="280"/>
      <c r="SSE119" s="280"/>
      <c r="SSF119" s="280"/>
      <c r="SSG119" s="280"/>
      <c r="SSH119" s="280"/>
      <c r="SSI119" s="280"/>
      <c r="SSJ119" s="280"/>
      <c r="SSK119" s="280"/>
      <c r="SSL119" s="280"/>
      <c r="SSM119" s="280"/>
      <c r="SSN119" s="280"/>
      <c r="SSO119" s="280"/>
      <c r="SSP119" s="280"/>
      <c r="SSQ119" s="280"/>
      <c r="SSR119" s="280"/>
      <c r="SSS119" s="280"/>
      <c r="SST119" s="280"/>
      <c r="SSU119" s="280"/>
      <c r="SSV119" s="280"/>
      <c r="SSW119" s="280"/>
      <c r="SSX119" s="280"/>
      <c r="SSY119" s="280"/>
      <c r="SSZ119" s="280"/>
      <c r="STA119" s="280"/>
      <c r="STB119" s="280"/>
      <c r="STC119" s="280"/>
      <c r="STD119" s="280"/>
      <c r="STE119" s="280"/>
      <c r="STF119" s="280"/>
      <c r="STG119" s="280"/>
      <c r="STH119" s="280"/>
      <c r="STI119" s="280"/>
      <c r="STJ119" s="280"/>
      <c r="STK119" s="280"/>
      <c r="STL119" s="280"/>
      <c r="STM119" s="280"/>
      <c r="STN119" s="280"/>
      <c r="STO119" s="280"/>
      <c r="STP119" s="280"/>
      <c r="STQ119" s="280"/>
      <c r="STR119" s="280"/>
      <c r="STS119" s="280"/>
      <c r="STT119" s="280"/>
      <c r="STU119" s="280"/>
      <c r="STV119" s="280"/>
      <c r="STW119" s="280"/>
      <c r="STX119" s="280"/>
      <c r="STY119" s="280"/>
      <c r="STZ119" s="280"/>
      <c r="SUA119" s="280"/>
      <c r="SUB119" s="280"/>
      <c r="SUC119" s="280"/>
      <c r="SUD119" s="280"/>
      <c r="SUE119" s="280"/>
      <c r="SUF119" s="280"/>
      <c r="SUG119" s="280"/>
      <c r="SUH119" s="280"/>
      <c r="SUI119" s="280"/>
      <c r="SUJ119" s="280"/>
      <c r="SUK119" s="280"/>
      <c r="SUL119" s="280"/>
      <c r="SUM119" s="280"/>
      <c r="SUN119" s="280"/>
      <c r="SUO119" s="280"/>
      <c r="SUP119" s="280"/>
      <c r="SUQ119" s="280"/>
      <c r="SUR119" s="280"/>
      <c r="SUS119" s="280"/>
      <c r="SUT119" s="280"/>
      <c r="SUU119" s="280"/>
      <c r="SUV119" s="280"/>
      <c r="SUW119" s="280"/>
      <c r="SUX119" s="280"/>
      <c r="SUY119" s="280"/>
      <c r="SUZ119" s="280"/>
      <c r="SVA119" s="280"/>
      <c r="SVB119" s="280"/>
      <c r="SVC119" s="280"/>
      <c r="SVD119" s="280"/>
      <c r="SVE119" s="280"/>
      <c r="SVF119" s="280"/>
      <c r="SVG119" s="280"/>
      <c r="SVH119" s="280"/>
      <c r="SVI119" s="280"/>
      <c r="SVJ119" s="280"/>
      <c r="SVK119" s="280"/>
      <c r="SVL119" s="280"/>
      <c r="SVM119" s="280"/>
      <c r="SVN119" s="280"/>
      <c r="SVO119" s="280"/>
      <c r="SVP119" s="280"/>
      <c r="SVQ119" s="280"/>
      <c r="SVR119" s="280"/>
      <c r="SVS119" s="280"/>
      <c r="SVT119" s="280"/>
      <c r="SVU119" s="280"/>
      <c r="SVV119" s="280"/>
      <c r="SVW119" s="280"/>
      <c r="SVX119" s="280"/>
      <c r="SVY119" s="280"/>
      <c r="SVZ119" s="280"/>
      <c r="SWA119" s="280"/>
      <c r="SWB119" s="280"/>
      <c r="SWC119" s="280"/>
      <c r="SWD119" s="280"/>
      <c r="SWE119" s="280"/>
      <c r="SWF119" s="280"/>
      <c r="SWG119" s="280"/>
      <c r="SWH119" s="280"/>
      <c r="SWI119" s="280"/>
      <c r="SWJ119" s="280"/>
      <c r="SWK119" s="280"/>
      <c r="SWL119" s="280"/>
      <c r="SWM119" s="280"/>
      <c r="SWN119" s="280"/>
      <c r="SWO119" s="280"/>
      <c r="SWP119" s="280"/>
      <c r="SWQ119" s="280"/>
      <c r="SWR119" s="280"/>
      <c r="SWS119" s="280"/>
      <c r="SWT119" s="280"/>
      <c r="SWU119" s="280"/>
      <c r="SWV119" s="280"/>
      <c r="SWW119" s="280"/>
      <c r="SWX119" s="280"/>
      <c r="SWY119" s="280"/>
      <c r="SWZ119" s="280"/>
      <c r="SXA119" s="280"/>
      <c r="SXB119" s="280"/>
      <c r="SXC119" s="280"/>
      <c r="SXD119" s="280"/>
      <c r="SXE119" s="280"/>
      <c r="SXF119" s="280"/>
      <c r="SXG119" s="280"/>
      <c r="SXH119" s="280"/>
      <c r="SXI119" s="280"/>
      <c r="SXJ119" s="280"/>
      <c r="SXK119" s="280"/>
      <c r="SXL119" s="280"/>
      <c r="SXM119" s="280"/>
      <c r="SXN119" s="280"/>
      <c r="SXO119" s="280"/>
      <c r="SXP119" s="280"/>
      <c r="SXQ119" s="280"/>
      <c r="SXR119" s="280"/>
      <c r="SXS119" s="280"/>
      <c r="SXT119" s="280"/>
      <c r="SXU119" s="280"/>
      <c r="SXV119" s="280"/>
      <c r="SXW119" s="280"/>
      <c r="SXX119" s="280"/>
      <c r="SXY119" s="280"/>
      <c r="SXZ119" s="280"/>
      <c r="SYA119" s="280"/>
      <c r="SYB119" s="280"/>
      <c r="SYC119" s="280"/>
      <c r="SYD119" s="280"/>
      <c r="SYE119" s="280"/>
      <c r="SYF119" s="280"/>
      <c r="SYG119" s="280"/>
      <c r="SYH119" s="280"/>
      <c r="SYI119" s="280"/>
      <c r="SYJ119" s="280"/>
      <c r="SYK119" s="280"/>
      <c r="SYL119" s="280"/>
      <c r="SYM119" s="280"/>
      <c r="SYN119" s="280"/>
      <c r="SYO119" s="280"/>
      <c r="SYP119" s="280"/>
      <c r="SYQ119" s="280"/>
      <c r="SYR119" s="280"/>
      <c r="SYS119" s="280"/>
      <c r="SYT119" s="280"/>
      <c r="SYU119" s="280"/>
      <c r="SYV119" s="280"/>
      <c r="SYW119" s="280"/>
      <c r="SYX119" s="280"/>
      <c r="SYY119" s="280"/>
      <c r="SYZ119" s="280"/>
      <c r="SZA119" s="280"/>
      <c r="SZB119" s="280"/>
      <c r="SZC119" s="280"/>
      <c r="SZD119" s="280"/>
      <c r="SZE119" s="280"/>
      <c r="SZF119" s="280"/>
      <c r="SZG119" s="280"/>
      <c r="SZH119" s="280"/>
      <c r="SZI119" s="280"/>
      <c r="SZJ119" s="280"/>
      <c r="SZK119" s="280"/>
      <c r="SZL119" s="280"/>
      <c r="SZM119" s="280"/>
      <c r="SZN119" s="280"/>
      <c r="SZO119" s="280"/>
      <c r="SZP119" s="280"/>
      <c r="SZQ119" s="280"/>
      <c r="SZR119" s="280"/>
      <c r="SZS119" s="280"/>
      <c r="SZT119" s="280"/>
      <c r="SZU119" s="280"/>
      <c r="SZV119" s="280"/>
      <c r="SZW119" s="280"/>
      <c r="SZX119" s="280"/>
      <c r="SZY119" s="280"/>
      <c r="SZZ119" s="280"/>
      <c r="TAA119" s="280"/>
      <c r="TAB119" s="280"/>
      <c r="TAC119" s="280"/>
      <c r="TAD119" s="280"/>
      <c r="TAE119" s="280"/>
      <c r="TAF119" s="280"/>
      <c r="TAG119" s="280"/>
      <c r="TAH119" s="280"/>
      <c r="TAI119" s="280"/>
      <c r="TAJ119" s="280"/>
      <c r="TAK119" s="280"/>
      <c r="TAL119" s="280"/>
      <c r="TAM119" s="280"/>
      <c r="TAN119" s="280"/>
      <c r="TAO119" s="280"/>
      <c r="TAP119" s="280"/>
      <c r="TAQ119" s="280"/>
      <c r="TAR119" s="280"/>
      <c r="TAS119" s="280"/>
      <c r="TAT119" s="280"/>
      <c r="TAU119" s="280"/>
      <c r="TAV119" s="280"/>
      <c r="TAW119" s="280"/>
      <c r="TAX119" s="280"/>
      <c r="TAY119" s="280"/>
      <c r="TAZ119" s="280"/>
      <c r="TBA119" s="280"/>
      <c r="TBB119" s="280"/>
      <c r="TBC119" s="280"/>
      <c r="TBD119" s="280"/>
      <c r="TBE119" s="280"/>
      <c r="TBF119" s="280"/>
      <c r="TBG119" s="280"/>
      <c r="TBH119" s="280"/>
      <c r="TBI119" s="280"/>
      <c r="TBJ119" s="280"/>
      <c r="TBK119" s="280"/>
      <c r="TBL119" s="280"/>
      <c r="TBM119" s="280"/>
      <c r="TBN119" s="280"/>
      <c r="TBO119" s="280"/>
      <c r="TBP119" s="280"/>
      <c r="TBQ119" s="280"/>
      <c r="TBR119" s="280"/>
      <c r="TBS119" s="280"/>
      <c r="TBT119" s="280"/>
      <c r="TBU119" s="280"/>
      <c r="TBV119" s="280"/>
      <c r="TBW119" s="280"/>
      <c r="TBX119" s="280"/>
      <c r="TBY119" s="280"/>
      <c r="TBZ119" s="280"/>
      <c r="TCA119" s="280"/>
      <c r="TCB119" s="280"/>
      <c r="TCC119" s="280"/>
      <c r="TCD119" s="280"/>
      <c r="TCE119" s="280"/>
      <c r="TCF119" s="280"/>
      <c r="TCG119" s="280"/>
      <c r="TCH119" s="280"/>
      <c r="TCI119" s="280"/>
      <c r="TCJ119" s="280"/>
      <c r="TCK119" s="280"/>
      <c r="TCL119" s="280"/>
      <c r="TCM119" s="280"/>
      <c r="TCN119" s="280"/>
      <c r="TCO119" s="280"/>
      <c r="TCP119" s="280"/>
      <c r="TCQ119" s="280"/>
      <c r="TCR119" s="280"/>
      <c r="TCS119" s="280"/>
      <c r="TCT119" s="280"/>
      <c r="TCU119" s="280"/>
      <c r="TCV119" s="280"/>
      <c r="TCW119" s="280"/>
      <c r="TCX119" s="280"/>
      <c r="TCY119" s="280"/>
      <c r="TCZ119" s="280"/>
      <c r="TDA119" s="280"/>
      <c r="TDB119" s="280"/>
      <c r="TDC119" s="280"/>
      <c r="TDD119" s="280"/>
      <c r="TDE119" s="280"/>
      <c r="TDF119" s="280"/>
      <c r="TDG119" s="280"/>
      <c r="TDH119" s="280"/>
      <c r="TDI119" s="280"/>
      <c r="TDJ119" s="280"/>
      <c r="TDK119" s="280"/>
      <c r="TDL119" s="280"/>
      <c r="TDM119" s="280"/>
      <c r="TDN119" s="280"/>
      <c r="TDO119" s="280"/>
      <c r="TDP119" s="280"/>
      <c r="TDQ119" s="280"/>
      <c r="TDR119" s="280"/>
      <c r="TDS119" s="280"/>
      <c r="TDT119" s="280"/>
      <c r="TDU119" s="280"/>
      <c r="TDV119" s="280"/>
      <c r="TDW119" s="280"/>
      <c r="TDX119" s="280"/>
      <c r="TDY119" s="280"/>
      <c r="TDZ119" s="280"/>
      <c r="TEA119" s="280"/>
      <c r="TEB119" s="280"/>
      <c r="TEC119" s="280"/>
      <c r="TED119" s="280"/>
      <c r="TEE119" s="280"/>
      <c r="TEF119" s="280"/>
      <c r="TEG119" s="280"/>
      <c r="TEH119" s="280"/>
      <c r="TEI119" s="280"/>
      <c r="TEJ119" s="280"/>
      <c r="TEK119" s="280"/>
      <c r="TEL119" s="280"/>
      <c r="TEM119" s="280"/>
      <c r="TEN119" s="280"/>
      <c r="TEO119" s="280"/>
      <c r="TEP119" s="280"/>
      <c r="TEQ119" s="280"/>
      <c r="TER119" s="280"/>
      <c r="TES119" s="280"/>
      <c r="TET119" s="280"/>
      <c r="TEU119" s="280"/>
      <c r="TEV119" s="280"/>
      <c r="TEW119" s="280"/>
      <c r="TEX119" s="280"/>
      <c r="TEY119" s="280"/>
      <c r="TEZ119" s="280"/>
      <c r="TFA119" s="280"/>
      <c r="TFB119" s="280"/>
      <c r="TFC119" s="280"/>
      <c r="TFD119" s="280"/>
      <c r="TFE119" s="280"/>
      <c r="TFF119" s="280"/>
      <c r="TFG119" s="280"/>
      <c r="TFH119" s="280"/>
      <c r="TFI119" s="280"/>
      <c r="TFJ119" s="280"/>
      <c r="TFK119" s="280"/>
      <c r="TFL119" s="280"/>
      <c r="TFM119" s="280"/>
      <c r="TFN119" s="280"/>
      <c r="TFO119" s="280"/>
      <c r="TFP119" s="280"/>
      <c r="TFQ119" s="280"/>
      <c r="TFR119" s="280"/>
      <c r="TFS119" s="280"/>
      <c r="TFT119" s="280"/>
      <c r="TFU119" s="280"/>
      <c r="TFV119" s="280"/>
      <c r="TFW119" s="280"/>
      <c r="TFX119" s="280"/>
      <c r="TFY119" s="280"/>
      <c r="TFZ119" s="280"/>
      <c r="TGA119" s="280"/>
      <c r="TGB119" s="280"/>
      <c r="TGC119" s="280"/>
      <c r="TGD119" s="280"/>
      <c r="TGE119" s="280"/>
      <c r="TGF119" s="280"/>
      <c r="TGG119" s="280"/>
      <c r="TGH119" s="280"/>
      <c r="TGI119" s="280"/>
      <c r="TGJ119" s="280"/>
      <c r="TGK119" s="280"/>
      <c r="TGL119" s="280"/>
      <c r="TGM119" s="280"/>
      <c r="TGN119" s="280"/>
      <c r="TGO119" s="280"/>
      <c r="TGP119" s="280"/>
      <c r="TGQ119" s="280"/>
      <c r="TGR119" s="280"/>
      <c r="TGS119" s="280"/>
      <c r="TGT119" s="280"/>
      <c r="TGU119" s="280"/>
      <c r="TGV119" s="280"/>
      <c r="TGW119" s="280"/>
      <c r="TGX119" s="280"/>
      <c r="TGY119" s="280"/>
      <c r="TGZ119" s="280"/>
      <c r="THA119" s="280"/>
      <c r="THB119" s="280"/>
      <c r="THC119" s="280"/>
      <c r="THD119" s="280"/>
      <c r="THE119" s="280"/>
      <c r="THF119" s="280"/>
      <c r="THG119" s="280"/>
      <c r="THH119" s="280"/>
      <c r="THI119" s="280"/>
      <c r="THJ119" s="280"/>
      <c r="THK119" s="280"/>
      <c r="THL119" s="280"/>
      <c r="THM119" s="280"/>
      <c r="THN119" s="280"/>
      <c r="THO119" s="280"/>
      <c r="THP119" s="280"/>
      <c r="THQ119" s="280"/>
      <c r="THR119" s="280"/>
      <c r="THS119" s="280"/>
      <c r="THT119" s="280"/>
      <c r="THU119" s="280"/>
      <c r="THV119" s="280"/>
      <c r="THW119" s="280"/>
      <c r="THX119" s="280"/>
      <c r="THY119" s="280"/>
      <c r="THZ119" s="280"/>
      <c r="TIA119" s="280"/>
      <c r="TIB119" s="280"/>
      <c r="TIC119" s="280"/>
      <c r="TID119" s="280"/>
      <c r="TIE119" s="280"/>
      <c r="TIF119" s="280"/>
      <c r="TIG119" s="280"/>
      <c r="TIH119" s="280"/>
      <c r="TII119" s="280"/>
      <c r="TIJ119" s="280"/>
      <c r="TIK119" s="280"/>
      <c r="TIL119" s="280"/>
      <c r="TIM119" s="280"/>
      <c r="TIN119" s="280"/>
      <c r="TIO119" s="280"/>
      <c r="TIP119" s="280"/>
      <c r="TIQ119" s="280"/>
      <c r="TIR119" s="280"/>
      <c r="TIS119" s="280"/>
      <c r="TIT119" s="280"/>
      <c r="TIU119" s="280"/>
      <c r="TIV119" s="280"/>
      <c r="TIW119" s="280"/>
      <c r="TIX119" s="280"/>
      <c r="TIY119" s="280"/>
      <c r="TIZ119" s="280"/>
      <c r="TJA119" s="280"/>
      <c r="TJB119" s="280"/>
      <c r="TJC119" s="280"/>
      <c r="TJD119" s="280"/>
      <c r="TJE119" s="280"/>
      <c r="TJF119" s="280"/>
      <c r="TJG119" s="280"/>
      <c r="TJH119" s="280"/>
      <c r="TJI119" s="280"/>
      <c r="TJJ119" s="280"/>
      <c r="TJK119" s="280"/>
      <c r="TJL119" s="280"/>
      <c r="TJM119" s="280"/>
      <c r="TJN119" s="280"/>
      <c r="TJO119" s="280"/>
      <c r="TJP119" s="280"/>
      <c r="TJQ119" s="280"/>
      <c r="TJR119" s="280"/>
      <c r="TJS119" s="280"/>
      <c r="TJT119" s="280"/>
      <c r="TJU119" s="280"/>
      <c r="TJV119" s="280"/>
      <c r="TJW119" s="280"/>
      <c r="TJX119" s="280"/>
      <c r="TJY119" s="280"/>
      <c r="TJZ119" s="280"/>
      <c r="TKA119" s="280"/>
      <c r="TKB119" s="280"/>
      <c r="TKC119" s="280"/>
      <c r="TKD119" s="280"/>
      <c r="TKE119" s="280"/>
      <c r="TKF119" s="280"/>
      <c r="TKG119" s="280"/>
      <c r="TKH119" s="280"/>
      <c r="TKI119" s="280"/>
      <c r="TKJ119" s="280"/>
      <c r="TKK119" s="280"/>
      <c r="TKL119" s="280"/>
      <c r="TKM119" s="280"/>
      <c r="TKN119" s="280"/>
      <c r="TKO119" s="280"/>
      <c r="TKP119" s="280"/>
      <c r="TKQ119" s="280"/>
      <c r="TKR119" s="280"/>
      <c r="TKS119" s="280"/>
      <c r="TKT119" s="280"/>
      <c r="TKU119" s="280"/>
      <c r="TKV119" s="280"/>
      <c r="TKW119" s="280"/>
      <c r="TKX119" s="280"/>
      <c r="TKY119" s="280"/>
      <c r="TKZ119" s="280"/>
      <c r="TLA119" s="280"/>
      <c r="TLB119" s="280"/>
      <c r="TLC119" s="280"/>
      <c r="TLD119" s="280"/>
      <c r="TLE119" s="280"/>
      <c r="TLF119" s="280"/>
      <c r="TLG119" s="280"/>
      <c r="TLH119" s="280"/>
      <c r="TLI119" s="280"/>
      <c r="TLJ119" s="280"/>
      <c r="TLK119" s="280"/>
      <c r="TLL119" s="280"/>
      <c r="TLM119" s="280"/>
      <c r="TLN119" s="280"/>
      <c r="TLO119" s="280"/>
      <c r="TLP119" s="280"/>
      <c r="TLQ119" s="280"/>
      <c r="TLR119" s="280"/>
      <c r="TLS119" s="280"/>
      <c r="TLT119" s="280"/>
      <c r="TLU119" s="280"/>
      <c r="TLV119" s="280"/>
      <c r="TLW119" s="280"/>
      <c r="TLX119" s="280"/>
      <c r="TLY119" s="280"/>
      <c r="TLZ119" s="280"/>
      <c r="TMA119" s="280"/>
      <c r="TMB119" s="280"/>
      <c r="TMC119" s="280"/>
      <c r="TMD119" s="280"/>
      <c r="TME119" s="280"/>
      <c r="TMF119" s="280"/>
      <c r="TMG119" s="280"/>
      <c r="TMH119" s="280"/>
      <c r="TMI119" s="280"/>
      <c r="TMJ119" s="280"/>
      <c r="TMK119" s="280"/>
      <c r="TML119" s="280"/>
      <c r="TMM119" s="280"/>
      <c r="TMN119" s="280"/>
      <c r="TMO119" s="280"/>
      <c r="TMP119" s="280"/>
      <c r="TMQ119" s="280"/>
      <c r="TMR119" s="280"/>
      <c r="TMS119" s="280"/>
      <c r="TMT119" s="280"/>
      <c r="TMU119" s="280"/>
      <c r="TMV119" s="280"/>
      <c r="TMW119" s="280"/>
      <c r="TMX119" s="280"/>
      <c r="TMY119" s="280"/>
      <c r="TMZ119" s="280"/>
      <c r="TNA119" s="280"/>
      <c r="TNB119" s="280"/>
      <c r="TNC119" s="280"/>
      <c r="TND119" s="280"/>
      <c r="TNE119" s="280"/>
      <c r="TNF119" s="280"/>
      <c r="TNG119" s="280"/>
      <c r="TNH119" s="280"/>
      <c r="TNI119" s="280"/>
      <c r="TNJ119" s="280"/>
      <c r="TNK119" s="280"/>
      <c r="TNL119" s="280"/>
      <c r="TNM119" s="280"/>
      <c r="TNN119" s="280"/>
      <c r="TNO119" s="280"/>
      <c r="TNP119" s="280"/>
      <c r="TNQ119" s="280"/>
      <c r="TNR119" s="280"/>
      <c r="TNS119" s="280"/>
      <c r="TNT119" s="280"/>
      <c r="TNU119" s="280"/>
      <c r="TNV119" s="280"/>
      <c r="TNW119" s="280"/>
      <c r="TNX119" s="280"/>
      <c r="TNY119" s="280"/>
      <c r="TNZ119" s="280"/>
      <c r="TOA119" s="280"/>
      <c r="TOB119" s="280"/>
      <c r="TOC119" s="280"/>
      <c r="TOD119" s="280"/>
      <c r="TOE119" s="280"/>
      <c r="TOF119" s="280"/>
      <c r="TOG119" s="280"/>
      <c r="TOH119" s="280"/>
      <c r="TOI119" s="280"/>
      <c r="TOJ119" s="280"/>
      <c r="TOK119" s="280"/>
      <c r="TOL119" s="280"/>
      <c r="TOM119" s="280"/>
      <c r="TON119" s="280"/>
      <c r="TOO119" s="280"/>
      <c r="TOP119" s="280"/>
      <c r="TOQ119" s="280"/>
      <c r="TOR119" s="280"/>
      <c r="TOS119" s="280"/>
      <c r="TOT119" s="280"/>
      <c r="TOU119" s="280"/>
      <c r="TOV119" s="280"/>
      <c r="TOW119" s="280"/>
      <c r="TOX119" s="280"/>
      <c r="TOY119" s="280"/>
      <c r="TOZ119" s="280"/>
      <c r="TPA119" s="280"/>
      <c r="TPB119" s="280"/>
      <c r="TPC119" s="280"/>
      <c r="TPD119" s="280"/>
      <c r="TPE119" s="280"/>
      <c r="TPF119" s="280"/>
      <c r="TPG119" s="280"/>
      <c r="TPH119" s="280"/>
      <c r="TPI119" s="280"/>
      <c r="TPJ119" s="280"/>
      <c r="TPK119" s="280"/>
      <c r="TPL119" s="280"/>
      <c r="TPM119" s="280"/>
      <c r="TPN119" s="280"/>
      <c r="TPO119" s="280"/>
      <c r="TPP119" s="280"/>
      <c r="TPQ119" s="280"/>
      <c r="TPR119" s="280"/>
      <c r="TPS119" s="280"/>
      <c r="TPT119" s="280"/>
      <c r="TPU119" s="280"/>
      <c r="TPV119" s="280"/>
      <c r="TPW119" s="280"/>
      <c r="TPX119" s="280"/>
      <c r="TPY119" s="280"/>
      <c r="TPZ119" s="280"/>
      <c r="TQA119" s="280"/>
      <c r="TQB119" s="280"/>
      <c r="TQC119" s="280"/>
      <c r="TQD119" s="280"/>
      <c r="TQE119" s="280"/>
      <c r="TQF119" s="280"/>
      <c r="TQG119" s="280"/>
      <c r="TQH119" s="280"/>
      <c r="TQI119" s="280"/>
      <c r="TQJ119" s="280"/>
      <c r="TQK119" s="280"/>
      <c r="TQL119" s="280"/>
      <c r="TQM119" s="280"/>
      <c r="TQN119" s="280"/>
      <c r="TQO119" s="280"/>
      <c r="TQP119" s="280"/>
      <c r="TQQ119" s="280"/>
      <c r="TQR119" s="280"/>
      <c r="TQS119" s="280"/>
      <c r="TQT119" s="280"/>
      <c r="TQU119" s="280"/>
      <c r="TQV119" s="280"/>
      <c r="TQW119" s="280"/>
      <c r="TQX119" s="280"/>
      <c r="TQY119" s="280"/>
      <c r="TQZ119" s="280"/>
      <c r="TRA119" s="280"/>
      <c r="TRB119" s="280"/>
      <c r="TRC119" s="280"/>
      <c r="TRD119" s="280"/>
      <c r="TRE119" s="280"/>
      <c r="TRF119" s="280"/>
      <c r="TRG119" s="280"/>
      <c r="TRH119" s="280"/>
      <c r="TRI119" s="280"/>
      <c r="TRJ119" s="280"/>
      <c r="TRK119" s="280"/>
      <c r="TRL119" s="280"/>
      <c r="TRM119" s="280"/>
      <c r="TRN119" s="280"/>
      <c r="TRO119" s="280"/>
      <c r="TRP119" s="280"/>
      <c r="TRQ119" s="280"/>
      <c r="TRR119" s="280"/>
      <c r="TRS119" s="280"/>
      <c r="TRT119" s="280"/>
      <c r="TRU119" s="280"/>
      <c r="TRV119" s="280"/>
      <c r="TRW119" s="280"/>
      <c r="TRX119" s="280"/>
      <c r="TRY119" s="280"/>
      <c r="TRZ119" s="280"/>
      <c r="TSA119" s="280"/>
      <c r="TSB119" s="280"/>
      <c r="TSC119" s="280"/>
      <c r="TSD119" s="280"/>
      <c r="TSE119" s="280"/>
      <c r="TSF119" s="280"/>
      <c r="TSG119" s="280"/>
      <c r="TSH119" s="280"/>
      <c r="TSI119" s="280"/>
      <c r="TSJ119" s="280"/>
      <c r="TSK119" s="280"/>
      <c r="TSL119" s="280"/>
      <c r="TSM119" s="280"/>
      <c r="TSN119" s="280"/>
      <c r="TSO119" s="280"/>
      <c r="TSP119" s="280"/>
      <c r="TSQ119" s="280"/>
      <c r="TSR119" s="280"/>
      <c r="TSS119" s="280"/>
      <c r="TST119" s="280"/>
      <c r="TSU119" s="280"/>
      <c r="TSV119" s="280"/>
      <c r="TSW119" s="280"/>
      <c r="TSX119" s="280"/>
      <c r="TSY119" s="280"/>
      <c r="TSZ119" s="280"/>
      <c r="TTA119" s="280"/>
      <c r="TTB119" s="280"/>
      <c r="TTC119" s="280"/>
      <c r="TTD119" s="280"/>
      <c r="TTE119" s="280"/>
      <c r="TTF119" s="280"/>
      <c r="TTG119" s="280"/>
      <c r="TTH119" s="280"/>
      <c r="TTI119" s="280"/>
      <c r="TTJ119" s="280"/>
      <c r="TTK119" s="280"/>
      <c r="TTL119" s="280"/>
      <c r="TTM119" s="280"/>
      <c r="TTN119" s="280"/>
      <c r="TTO119" s="280"/>
      <c r="TTP119" s="280"/>
      <c r="TTQ119" s="280"/>
      <c r="TTR119" s="280"/>
      <c r="TTS119" s="280"/>
      <c r="TTT119" s="280"/>
      <c r="TTU119" s="280"/>
      <c r="TTV119" s="280"/>
      <c r="TTW119" s="280"/>
      <c r="TTX119" s="280"/>
      <c r="TTY119" s="280"/>
      <c r="TTZ119" s="280"/>
      <c r="TUA119" s="280"/>
      <c r="TUB119" s="280"/>
      <c r="TUC119" s="280"/>
      <c r="TUD119" s="280"/>
      <c r="TUE119" s="280"/>
      <c r="TUF119" s="280"/>
      <c r="TUG119" s="280"/>
      <c r="TUH119" s="280"/>
      <c r="TUI119" s="280"/>
      <c r="TUJ119" s="280"/>
      <c r="TUK119" s="280"/>
      <c r="TUL119" s="280"/>
      <c r="TUM119" s="280"/>
      <c r="TUN119" s="280"/>
      <c r="TUO119" s="280"/>
      <c r="TUP119" s="280"/>
      <c r="TUQ119" s="280"/>
      <c r="TUR119" s="280"/>
      <c r="TUS119" s="280"/>
      <c r="TUT119" s="280"/>
      <c r="TUU119" s="280"/>
      <c r="TUV119" s="280"/>
      <c r="TUW119" s="280"/>
      <c r="TUX119" s="280"/>
      <c r="TUY119" s="280"/>
      <c r="TUZ119" s="280"/>
      <c r="TVA119" s="280"/>
      <c r="TVB119" s="280"/>
      <c r="TVC119" s="280"/>
      <c r="TVD119" s="280"/>
      <c r="TVE119" s="280"/>
      <c r="TVF119" s="280"/>
      <c r="TVG119" s="280"/>
      <c r="TVH119" s="280"/>
      <c r="TVI119" s="280"/>
      <c r="TVJ119" s="280"/>
      <c r="TVK119" s="280"/>
      <c r="TVL119" s="280"/>
      <c r="TVM119" s="280"/>
      <c r="TVN119" s="280"/>
      <c r="TVO119" s="280"/>
      <c r="TVP119" s="280"/>
      <c r="TVQ119" s="280"/>
      <c r="TVR119" s="280"/>
      <c r="TVS119" s="280"/>
      <c r="TVT119" s="280"/>
      <c r="TVU119" s="280"/>
      <c r="TVV119" s="280"/>
      <c r="TVW119" s="280"/>
      <c r="TVX119" s="280"/>
      <c r="TVY119" s="280"/>
      <c r="TVZ119" s="280"/>
      <c r="TWA119" s="280"/>
      <c r="TWB119" s="280"/>
      <c r="TWC119" s="280"/>
      <c r="TWD119" s="280"/>
      <c r="TWE119" s="280"/>
      <c r="TWF119" s="280"/>
      <c r="TWG119" s="280"/>
      <c r="TWH119" s="280"/>
      <c r="TWI119" s="280"/>
      <c r="TWJ119" s="280"/>
      <c r="TWK119" s="280"/>
      <c r="TWL119" s="280"/>
      <c r="TWM119" s="280"/>
      <c r="TWN119" s="280"/>
      <c r="TWO119" s="280"/>
      <c r="TWP119" s="280"/>
      <c r="TWQ119" s="280"/>
      <c r="TWR119" s="280"/>
      <c r="TWS119" s="280"/>
      <c r="TWT119" s="280"/>
      <c r="TWU119" s="280"/>
      <c r="TWV119" s="280"/>
      <c r="TWW119" s="280"/>
      <c r="TWX119" s="280"/>
      <c r="TWY119" s="280"/>
      <c r="TWZ119" s="280"/>
      <c r="TXA119" s="280"/>
      <c r="TXB119" s="280"/>
      <c r="TXC119" s="280"/>
      <c r="TXD119" s="280"/>
      <c r="TXE119" s="280"/>
      <c r="TXF119" s="280"/>
      <c r="TXG119" s="280"/>
      <c r="TXH119" s="280"/>
      <c r="TXI119" s="280"/>
      <c r="TXJ119" s="280"/>
      <c r="TXK119" s="280"/>
      <c r="TXL119" s="280"/>
      <c r="TXM119" s="280"/>
      <c r="TXN119" s="280"/>
      <c r="TXO119" s="280"/>
      <c r="TXP119" s="280"/>
      <c r="TXQ119" s="280"/>
      <c r="TXR119" s="280"/>
      <c r="TXS119" s="280"/>
      <c r="TXT119" s="280"/>
      <c r="TXU119" s="280"/>
      <c r="TXV119" s="280"/>
      <c r="TXW119" s="280"/>
      <c r="TXX119" s="280"/>
      <c r="TXY119" s="280"/>
      <c r="TXZ119" s="280"/>
      <c r="TYA119" s="280"/>
      <c r="TYB119" s="280"/>
      <c r="TYC119" s="280"/>
      <c r="TYD119" s="280"/>
      <c r="TYE119" s="280"/>
      <c r="TYF119" s="280"/>
      <c r="TYG119" s="280"/>
      <c r="TYH119" s="280"/>
      <c r="TYI119" s="280"/>
      <c r="TYJ119" s="280"/>
      <c r="TYK119" s="280"/>
      <c r="TYL119" s="280"/>
      <c r="TYM119" s="280"/>
      <c r="TYN119" s="280"/>
      <c r="TYO119" s="280"/>
      <c r="TYP119" s="280"/>
      <c r="TYQ119" s="280"/>
      <c r="TYR119" s="280"/>
      <c r="TYS119" s="280"/>
      <c r="TYT119" s="280"/>
      <c r="TYU119" s="280"/>
      <c r="TYV119" s="280"/>
      <c r="TYW119" s="280"/>
      <c r="TYX119" s="280"/>
      <c r="TYY119" s="280"/>
      <c r="TYZ119" s="280"/>
      <c r="TZA119" s="280"/>
      <c r="TZB119" s="280"/>
      <c r="TZC119" s="280"/>
      <c r="TZD119" s="280"/>
      <c r="TZE119" s="280"/>
      <c r="TZF119" s="280"/>
      <c r="TZG119" s="280"/>
      <c r="TZH119" s="280"/>
      <c r="TZI119" s="280"/>
      <c r="TZJ119" s="280"/>
      <c r="TZK119" s="280"/>
      <c r="TZL119" s="280"/>
      <c r="TZM119" s="280"/>
      <c r="TZN119" s="280"/>
      <c r="TZO119" s="280"/>
      <c r="TZP119" s="280"/>
      <c r="TZQ119" s="280"/>
      <c r="TZR119" s="280"/>
      <c r="TZS119" s="280"/>
      <c r="TZT119" s="280"/>
      <c r="TZU119" s="280"/>
      <c r="TZV119" s="280"/>
      <c r="TZW119" s="280"/>
      <c r="TZX119" s="280"/>
      <c r="TZY119" s="280"/>
      <c r="TZZ119" s="280"/>
      <c r="UAA119" s="280"/>
      <c r="UAB119" s="280"/>
      <c r="UAC119" s="280"/>
      <c r="UAD119" s="280"/>
      <c r="UAE119" s="280"/>
      <c r="UAF119" s="280"/>
      <c r="UAG119" s="280"/>
      <c r="UAH119" s="280"/>
      <c r="UAI119" s="280"/>
      <c r="UAJ119" s="280"/>
      <c r="UAK119" s="280"/>
      <c r="UAL119" s="280"/>
      <c r="UAM119" s="280"/>
      <c r="UAN119" s="280"/>
      <c r="UAO119" s="280"/>
      <c r="UAP119" s="280"/>
      <c r="UAQ119" s="280"/>
      <c r="UAR119" s="280"/>
      <c r="UAS119" s="280"/>
      <c r="UAT119" s="280"/>
      <c r="UAU119" s="280"/>
      <c r="UAV119" s="280"/>
      <c r="UAW119" s="280"/>
      <c r="UAX119" s="280"/>
      <c r="UAY119" s="280"/>
      <c r="UAZ119" s="280"/>
      <c r="UBA119" s="280"/>
      <c r="UBB119" s="280"/>
      <c r="UBC119" s="280"/>
      <c r="UBD119" s="280"/>
      <c r="UBE119" s="280"/>
      <c r="UBF119" s="280"/>
      <c r="UBG119" s="280"/>
      <c r="UBH119" s="280"/>
      <c r="UBI119" s="280"/>
      <c r="UBJ119" s="280"/>
      <c r="UBK119" s="280"/>
      <c r="UBL119" s="280"/>
      <c r="UBM119" s="280"/>
      <c r="UBN119" s="280"/>
      <c r="UBO119" s="280"/>
      <c r="UBP119" s="280"/>
      <c r="UBQ119" s="280"/>
      <c r="UBR119" s="280"/>
      <c r="UBS119" s="280"/>
      <c r="UBT119" s="280"/>
      <c r="UBU119" s="280"/>
      <c r="UBV119" s="280"/>
      <c r="UBW119" s="280"/>
      <c r="UBX119" s="280"/>
      <c r="UBY119" s="280"/>
      <c r="UBZ119" s="280"/>
      <c r="UCA119" s="280"/>
      <c r="UCB119" s="280"/>
      <c r="UCC119" s="280"/>
      <c r="UCD119" s="280"/>
      <c r="UCE119" s="280"/>
      <c r="UCF119" s="280"/>
      <c r="UCG119" s="280"/>
      <c r="UCH119" s="280"/>
      <c r="UCI119" s="280"/>
      <c r="UCJ119" s="280"/>
      <c r="UCK119" s="280"/>
      <c r="UCL119" s="280"/>
      <c r="UCM119" s="280"/>
      <c r="UCN119" s="280"/>
      <c r="UCO119" s="280"/>
      <c r="UCP119" s="280"/>
      <c r="UCQ119" s="280"/>
      <c r="UCR119" s="280"/>
      <c r="UCS119" s="280"/>
      <c r="UCT119" s="280"/>
      <c r="UCU119" s="280"/>
      <c r="UCV119" s="280"/>
      <c r="UCW119" s="280"/>
      <c r="UCX119" s="280"/>
      <c r="UCY119" s="280"/>
      <c r="UCZ119" s="280"/>
      <c r="UDA119" s="280"/>
      <c r="UDB119" s="280"/>
      <c r="UDC119" s="280"/>
      <c r="UDD119" s="280"/>
      <c r="UDE119" s="280"/>
      <c r="UDF119" s="280"/>
      <c r="UDG119" s="280"/>
      <c r="UDH119" s="280"/>
      <c r="UDI119" s="280"/>
      <c r="UDJ119" s="280"/>
      <c r="UDK119" s="280"/>
      <c r="UDL119" s="280"/>
      <c r="UDM119" s="280"/>
      <c r="UDN119" s="280"/>
      <c r="UDO119" s="280"/>
      <c r="UDP119" s="280"/>
      <c r="UDQ119" s="280"/>
      <c r="UDR119" s="280"/>
      <c r="UDS119" s="280"/>
      <c r="UDT119" s="280"/>
      <c r="UDU119" s="280"/>
      <c r="UDV119" s="280"/>
      <c r="UDW119" s="280"/>
      <c r="UDX119" s="280"/>
      <c r="UDY119" s="280"/>
      <c r="UDZ119" s="280"/>
      <c r="UEA119" s="280"/>
      <c r="UEB119" s="280"/>
      <c r="UEC119" s="280"/>
      <c r="UED119" s="280"/>
      <c r="UEE119" s="280"/>
      <c r="UEF119" s="280"/>
      <c r="UEG119" s="280"/>
      <c r="UEH119" s="280"/>
      <c r="UEI119" s="280"/>
      <c r="UEJ119" s="280"/>
      <c r="UEK119" s="280"/>
      <c r="UEL119" s="280"/>
      <c r="UEM119" s="280"/>
      <c r="UEN119" s="280"/>
      <c r="UEO119" s="280"/>
      <c r="UEP119" s="280"/>
      <c r="UEQ119" s="280"/>
      <c r="UER119" s="280"/>
      <c r="UES119" s="280"/>
      <c r="UET119" s="280"/>
      <c r="UEU119" s="280"/>
      <c r="UEV119" s="280"/>
      <c r="UEW119" s="280"/>
      <c r="UEX119" s="280"/>
      <c r="UEY119" s="280"/>
      <c r="UEZ119" s="280"/>
      <c r="UFA119" s="280"/>
      <c r="UFB119" s="280"/>
      <c r="UFC119" s="280"/>
      <c r="UFD119" s="280"/>
      <c r="UFE119" s="280"/>
      <c r="UFF119" s="280"/>
      <c r="UFG119" s="280"/>
      <c r="UFH119" s="280"/>
      <c r="UFI119" s="280"/>
      <c r="UFJ119" s="280"/>
      <c r="UFK119" s="280"/>
      <c r="UFL119" s="280"/>
      <c r="UFM119" s="280"/>
      <c r="UFN119" s="280"/>
      <c r="UFO119" s="280"/>
      <c r="UFP119" s="280"/>
      <c r="UFQ119" s="280"/>
      <c r="UFR119" s="280"/>
      <c r="UFS119" s="280"/>
      <c r="UFT119" s="280"/>
      <c r="UFU119" s="280"/>
      <c r="UFV119" s="280"/>
      <c r="UFW119" s="280"/>
      <c r="UFX119" s="280"/>
      <c r="UFY119" s="280"/>
      <c r="UFZ119" s="280"/>
      <c r="UGA119" s="280"/>
      <c r="UGB119" s="280"/>
      <c r="UGC119" s="280"/>
      <c r="UGD119" s="280"/>
      <c r="UGE119" s="280"/>
      <c r="UGF119" s="280"/>
      <c r="UGG119" s="280"/>
      <c r="UGH119" s="280"/>
      <c r="UGI119" s="280"/>
      <c r="UGJ119" s="280"/>
      <c r="UGK119" s="280"/>
      <c r="UGL119" s="280"/>
      <c r="UGM119" s="280"/>
      <c r="UGN119" s="280"/>
      <c r="UGO119" s="280"/>
      <c r="UGP119" s="280"/>
      <c r="UGQ119" s="280"/>
      <c r="UGR119" s="280"/>
      <c r="UGS119" s="280"/>
      <c r="UGT119" s="280"/>
      <c r="UGU119" s="280"/>
      <c r="UGV119" s="280"/>
      <c r="UGW119" s="280"/>
      <c r="UGX119" s="280"/>
      <c r="UGY119" s="280"/>
      <c r="UGZ119" s="280"/>
      <c r="UHA119" s="280"/>
      <c r="UHB119" s="280"/>
      <c r="UHC119" s="280"/>
      <c r="UHD119" s="280"/>
      <c r="UHE119" s="280"/>
      <c r="UHF119" s="280"/>
      <c r="UHG119" s="280"/>
      <c r="UHH119" s="280"/>
      <c r="UHI119" s="280"/>
      <c r="UHJ119" s="280"/>
      <c r="UHK119" s="280"/>
      <c r="UHL119" s="280"/>
      <c r="UHM119" s="280"/>
      <c r="UHN119" s="280"/>
      <c r="UHO119" s="280"/>
      <c r="UHP119" s="280"/>
      <c r="UHQ119" s="280"/>
      <c r="UHR119" s="280"/>
      <c r="UHS119" s="280"/>
      <c r="UHT119" s="280"/>
      <c r="UHU119" s="280"/>
      <c r="UHV119" s="280"/>
      <c r="UHW119" s="280"/>
      <c r="UHX119" s="280"/>
      <c r="UHY119" s="280"/>
      <c r="UHZ119" s="280"/>
      <c r="UIA119" s="280"/>
      <c r="UIB119" s="280"/>
      <c r="UIC119" s="280"/>
      <c r="UID119" s="280"/>
      <c r="UIE119" s="280"/>
      <c r="UIF119" s="280"/>
      <c r="UIG119" s="280"/>
      <c r="UIH119" s="280"/>
      <c r="UII119" s="280"/>
      <c r="UIJ119" s="280"/>
      <c r="UIK119" s="280"/>
      <c r="UIL119" s="280"/>
      <c r="UIM119" s="280"/>
      <c r="UIN119" s="280"/>
      <c r="UIO119" s="280"/>
      <c r="UIP119" s="280"/>
      <c r="UIQ119" s="280"/>
      <c r="UIR119" s="280"/>
      <c r="UIS119" s="280"/>
      <c r="UIT119" s="280"/>
      <c r="UIU119" s="280"/>
      <c r="UIV119" s="280"/>
      <c r="UIW119" s="280"/>
      <c r="UIX119" s="280"/>
      <c r="UIY119" s="280"/>
      <c r="UIZ119" s="280"/>
      <c r="UJA119" s="280"/>
      <c r="UJB119" s="280"/>
      <c r="UJC119" s="280"/>
      <c r="UJD119" s="280"/>
      <c r="UJE119" s="280"/>
      <c r="UJF119" s="280"/>
      <c r="UJG119" s="280"/>
      <c r="UJH119" s="280"/>
      <c r="UJI119" s="280"/>
      <c r="UJJ119" s="280"/>
      <c r="UJK119" s="280"/>
      <c r="UJL119" s="280"/>
      <c r="UJM119" s="280"/>
      <c r="UJN119" s="280"/>
      <c r="UJO119" s="280"/>
      <c r="UJP119" s="280"/>
      <c r="UJQ119" s="280"/>
      <c r="UJR119" s="280"/>
      <c r="UJS119" s="280"/>
      <c r="UJT119" s="280"/>
      <c r="UJU119" s="280"/>
      <c r="UJV119" s="280"/>
      <c r="UJW119" s="280"/>
      <c r="UJX119" s="280"/>
      <c r="UJY119" s="280"/>
      <c r="UJZ119" s="280"/>
      <c r="UKA119" s="280"/>
      <c r="UKB119" s="280"/>
      <c r="UKC119" s="280"/>
      <c r="UKD119" s="280"/>
      <c r="UKE119" s="280"/>
      <c r="UKF119" s="280"/>
      <c r="UKG119" s="280"/>
      <c r="UKH119" s="280"/>
      <c r="UKI119" s="280"/>
      <c r="UKJ119" s="280"/>
      <c r="UKK119" s="280"/>
      <c r="UKL119" s="280"/>
      <c r="UKM119" s="280"/>
      <c r="UKN119" s="280"/>
      <c r="UKO119" s="280"/>
      <c r="UKP119" s="280"/>
      <c r="UKQ119" s="280"/>
      <c r="UKR119" s="280"/>
      <c r="UKS119" s="280"/>
      <c r="UKT119" s="280"/>
      <c r="UKU119" s="280"/>
      <c r="UKV119" s="280"/>
      <c r="UKW119" s="280"/>
      <c r="UKX119" s="280"/>
      <c r="UKY119" s="280"/>
      <c r="UKZ119" s="280"/>
      <c r="ULA119" s="280"/>
      <c r="ULB119" s="280"/>
      <c r="ULC119" s="280"/>
      <c r="ULD119" s="280"/>
      <c r="ULE119" s="280"/>
      <c r="ULF119" s="280"/>
      <c r="ULG119" s="280"/>
      <c r="ULH119" s="280"/>
      <c r="ULI119" s="280"/>
      <c r="ULJ119" s="280"/>
      <c r="ULK119" s="280"/>
      <c r="ULL119" s="280"/>
      <c r="ULM119" s="280"/>
      <c r="ULN119" s="280"/>
      <c r="ULO119" s="280"/>
      <c r="ULP119" s="280"/>
      <c r="ULQ119" s="280"/>
      <c r="ULR119" s="280"/>
      <c r="ULS119" s="280"/>
      <c r="ULT119" s="280"/>
      <c r="ULU119" s="280"/>
      <c r="ULV119" s="280"/>
      <c r="ULW119" s="280"/>
      <c r="ULX119" s="280"/>
      <c r="ULY119" s="280"/>
      <c r="ULZ119" s="280"/>
      <c r="UMA119" s="280"/>
      <c r="UMB119" s="280"/>
      <c r="UMC119" s="280"/>
      <c r="UMD119" s="280"/>
      <c r="UME119" s="280"/>
      <c r="UMF119" s="280"/>
      <c r="UMG119" s="280"/>
      <c r="UMH119" s="280"/>
      <c r="UMI119" s="280"/>
      <c r="UMJ119" s="280"/>
      <c r="UMK119" s="280"/>
      <c r="UML119" s="280"/>
      <c r="UMM119" s="280"/>
      <c r="UMN119" s="280"/>
      <c r="UMO119" s="280"/>
      <c r="UMP119" s="280"/>
      <c r="UMQ119" s="280"/>
      <c r="UMR119" s="280"/>
      <c r="UMS119" s="280"/>
      <c r="UMT119" s="280"/>
      <c r="UMU119" s="280"/>
      <c r="UMV119" s="280"/>
      <c r="UMW119" s="280"/>
      <c r="UMX119" s="280"/>
      <c r="UMY119" s="280"/>
      <c r="UMZ119" s="280"/>
      <c r="UNA119" s="280"/>
      <c r="UNB119" s="280"/>
      <c r="UNC119" s="280"/>
      <c r="UND119" s="280"/>
      <c r="UNE119" s="280"/>
      <c r="UNF119" s="280"/>
      <c r="UNG119" s="280"/>
      <c r="UNH119" s="280"/>
      <c r="UNI119" s="280"/>
      <c r="UNJ119" s="280"/>
      <c r="UNK119" s="280"/>
      <c r="UNL119" s="280"/>
      <c r="UNM119" s="280"/>
      <c r="UNN119" s="280"/>
      <c r="UNO119" s="280"/>
      <c r="UNP119" s="280"/>
      <c r="UNQ119" s="280"/>
      <c r="UNR119" s="280"/>
      <c r="UNS119" s="280"/>
      <c r="UNT119" s="280"/>
      <c r="UNU119" s="280"/>
      <c r="UNV119" s="280"/>
      <c r="UNW119" s="280"/>
      <c r="UNX119" s="280"/>
      <c r="UNY119" s="280"/>
      <c r="UNZ119" s="280"/>
      <c r="UOA119" s="280"/>
      <c r="UOB119" s="280"/>
      <c r="UOC119" s="280"/>
      <c r="UOD119" s="280"/>
      <c r="UOE119" s="280"/>
      <c r="UOF119" s="280"/>
      <c r="UOG119" s="280"/>
      <c r="UOH119" s="280"/>
      <c r="UOI119" s="280"/>
      <c r="UOJ119" s="280"/>
      <c r="UOK119" s="280"/>
      <c r="UOL119" s="280"/>
      <c r="UOM119" s="280"/>
      <c r="UON119" s="280"/>
      <c r="UOO119" s="280"/>
      <c r="UOP119" s="280"/>
      <c r="UOQ119" s="280"/>
      <c r="UOR119" s="280"/>
      <c r="UOS119" s="280"/>
      <c r="UOT119" s="280"/>
      <c r="UOU119" s="280"/>
      <c r="UOV119" s="280"/>
      <c r="UOW119" s="280"/>
      <c r="UOX119" s="280"/>
      <c r="UOY119" s="280"/>
      <c r="UOZ119" s="280"/>
      <c r="UPA119" s="280"/>
      <c r="UPB119" s="280"/>
      <c r="UPC119" s="280"/>
      <c r="UPD119" s="280"/>
      <c r="UPE119" s="280"/>
      <c r="UPF119" s="280"/>
      <c r="UPG119" s="280"/>
      <c r="UPH119" s="280"/>
      <c r="UPI119" s="280"/>
      <c r="UPJ119" s="280"/>
      <c r="UPK119" s="280"/>
      <c r="UPL119" s="280"/>
      <c r="UPM119" s="280"/>
      <c r="UPN119" s="280"/>
      <c r="UPO119" s="280"/>
      <c r="UPP119" s="280"/>
      <c r="UPQ119" s="280"/>
      <c r="UPR119" s="280"/>
      <c r="UPS119" s="280"/>
      <c r="UPT119" s="280"/>
      <c r="UPU119" s="280"/>
      <c r="UPV119" s="280"/>
      <c r="UPW119" s="280"/>
      <c r="UPX119" s="280"/>
      <c r="UPY119" s="280"/>
      <c r="UPZ119" s="280"/>
      <c r="UQA119" s="280"/>
      <c r="UQB119" s="280"/>
      <c r="UQC119" s="280"/>
      <c r="UQD119" s="280"/>
      <c r="UQE119" s="280"/>
      <c r="UQF119" s="280"/>
      <c r="UQG119" s="280"/>
      <c r="UQH119" s="280"/>
      <c r="UQI119" s="280"/>
      <c r="UQJ119" s="280"/>
      <c r="UQK119" s="280"/>
      <c r="UQL119" s="280"/>
      <c r="UQM119" s="280"/>
      <c r="UQN119" s="280"/>
      <c r="UQO119" s="280"/>
      <c r="UQP119" s="280"/>
      <c r="UQQ119" s="280"/>
      <c r="UQR119" s="280"/>
      <c r="UQS119" s="280"/>
      <c r="UQT119" s="280"/>
      <c r="UQU119" s="280"/>
      <c r="UQV119" s="280"/>
      <c r="UQW119" s="280"/>
      <c r="UQX119" s="280"/>
      <c r="UQY119" s="280"/>
      <c r="UQZ119" s="280"/>
      <c r="URA119" s="280"/>
      <c r="URB119" s="280"/>
      <c r="URC119" s="280"/>
      <c r="URD119" s="280"/>
      <c r="URE119" s="280"/>
      <c r="URF119" s="280"/>
      <c r="URG119" s="280"/>
      <c r="URH119" s="280"/>
      <c r="URI119" s="280"/>
      <c r="URJ119" s="280"/>
      <c r="URK119" s="280"/>
      <c r="URL119" s="280"/>
      <c r="URM119" s="280"/>
      <c r="URN119" s="280"/>
      <c r="URO119" s="280"/>
      <c r="URP119" s="280"/>
      <c r="URQ119" s="280"/>
      <c r="URR119" s="280"/>
      <c r="URS119" s="280"/>
      <c r="URT119" s="280"/>
      <c r="URU119" s="280"/>
      <c r="URV119" s="280"/>
      <c r="URW119" s="280"/>
      <c r="URX119" s="280"/>
      <c r="URY119" s="280"/>
      <c r="URZ119" s="280"/>
      <c r="USA119" s="280"/>
      <c r="USB119" s="280"/>
      <c r="USC119" s="280"/>
      <c r="USD119" s="280"/>
      <c r="USE119" s="280"/>
      <c r="USF119" s="280"/>
      <c r="USG119" s="280"/>
      <c r="USH119" s="280"/>
      <c r="USI119" s="280"/>
      <c r="USJ119" s="280"/>
      <c r="USK119" s="280"/>
      <c r="USL119" s="280"/>
      <c r="USM119" s="280"/>
      <c r="USN119" s="280"/>
      <c r="USO119" s="280"/>
      <c r="USP119" s="280"/>
      <c r="USQ119" s="280"/>
      <c r="USR119" s="280"/>
      <c r="USS119" s="280"/>
      <c r="UST119" s="280"/>
      <c r="USU119" s="280"/>
      <c r="USV119" s="280"/>
      <c r="USW119" s="280"/>
      <c r="USX119" s="280"/>
      <c r="USY119" s="280"/>
      <c r="USZ119" s="280"/>
      <c r="UTA119" s="280"/>
      <c r="UTB119" s="280"/>
      <c r="UTC119" s="280"/>
      <c r="UTD119" s="280"/>
      <c r="UTE119" s="280"/>
      <c r="UTF119" s="280"/>
      <c r="UTG119" s="280"/>
      <c r="UTH119" s="280"/>
      <c r="UTI119" s="280"/>
      <c r="UTJ119" s="280"/>
      <c r="UTK119" s="280"/>
      <c r="UTL119" s="280"/>
      <c r="UTM119" s="280"/>
      <c r="UTN119" s="280"/>
      <c r="UTO119" s="280"/>
      <c r="UTP119" s="280"/>
      <c r="UTQ119" s="280"/>
      <c r="UTR119" s="280"/>
      <c r="UTS119" s="280"/>
      <c r="UTT119" s="280"/>
      <c r="UTU119" s="280"/>
      <c r="UTV119" s="280"/>
      <c r="UTW119" s="280"/>
      <c r="UTX119" s="280"/>
      <c r="UTY119" s="280"/>
      <c r="UTZ119" s="280"/>
      <c r="UUA119" s="280"/>
      <c r="UUB119" s="280"/>
      <c r="UUC119" s="280"/>
      <c r="UUD119" s="280"/>
      <c r="UUE119" s="280"/>
      <c r="UUF119" s="280"/>
      <c r="UUG119" s="280"/>
      <c r="UUH119" s="280"/>
      <c r="UUI119" s="280"/>
      <c r="UUJ119" s="280"/>
      <c r="UUK119" s="280"/>
      <c r="UUL119" s="280"/>
      <c r="UUM119" s="280"/>
      <c r="UUN119" s="280"/>
      <c r="UUO119" s="280"/>
      <c r="UUP119" s="280"/>
      <c r="UUQ119" s="280"/>
      <c r="UUR119" s="280"/>
      <c r="UUS119" s="280"/>
      <c r="UUT119" s="280"/>
      <c r="UUU119" s="280"/>
      <c r="UUV119" s="280"/>
      <c r="UUW119" s="280"/>
      <c r="UUX119" s="280"/>
      <c r="UUY119" s="280"/>
      <c r="UUZ119" s="280"/>
      <c r="UVA119" s="280"/>
      <c r="UVB119" s="280"/>
      <c r="UVC119" s="280"/>
      <c r="UVD119" s="280"/>
      <c r="UVE119" s="280"/>
      <c r="UVF119" s="280"/>
      <c r="UVG119" s="280"/>
      <c r="UVH119" s="280"/>
      <c r="UVI119" s="280"/>
      <c r="UVJ119" s="280"/>
      <c r="UVK119" s="280"/>
      <c r="UVL119" s="280"/>
      <c r="UVM119" s="280"/>
      <c r="UVN119" s="280"/>
      <c r="UVO119" s="280"/>
      <c r="UVP119" s="280"/>
      <c r="UVQ119" s="280"/>
      <c r="UVR119" s="280"/>
      <c r="UVS119" s="280"/>
      <c r="UVT119" s="280"/>
      <c r="UVU119" s="280"/>
      <c r="UVV119" s="280"/>
      <c r="UVW119" s="280"/>
      <c r="UVX119" s="280"/>
      <c r="UVY119" s="280"/>
      <c r="UVZ119" s="280"/>
      <c r="UWA119" s="280"/>
      <c r="UWB119" s="280"/>
      <c r="UWC119" s="280"/>
      <c r="UWD119" s="280"/>
      <c r="UWE119" s="280"/>
      <c r="UWF119" s="280"/>
      <c r="UWG119" s="280"/>
      <c r="UWH119" s="280"/>
      <c r="UWI119" s="280"/>
      <c r="UWJ119" s="280"/>
      <c r="UWK119" s="280"/>
      <c r="UWL119" s="280"/>
      <c r="UWM119" s="280"/>
      <c r="UWN119" s="280"/>
      <c r="UWO119" s="280"/>
      <c r="UWP119" s="280"/>
      <c r="UWQ119" s="280"/>
      <c r="UWR119" s="280"/>
      <c r="UWS119" s="280"/>
      <c r="UWT119" s="280"/>
      <c r="UWU119" s="280"/>
      <c r="UWV119" s="280"/>
      <c r="UWW119" s="280"/>
      <c r="UWX119" s="280"/>
      <c r="UWY119" s="280"/>
      <c r="UWZ119" s="280"/>
      <c r="UXA119" s="280"/>
      <c r="UXB119" s="280"/>
      <c r="UXC119" s="280"/>
      <c r="UXD119" s="280"/>
      <c r="UXE119" s="280"/>
      <c r="UXF119" s="280"/>
      <c r="UXG119" s="280"/>
      <c r="UXH119" s="280"/>
      <c r="UXI119" s="280"/>
      <c r="UXJ119" s="280"/>
      <c r="UXK119" s="280"/>
      <c r="UXL119" s="280"/>
      <c r="UXM119" s="280"/>
      <c r="UXN119" s="280"/>
      <c r="UXO119" s="280"/>
      <c r="UXP119" s="280"/>
      <c r="UXQ119" s="280"/>
      <c r="UXR119" s="280"/>
      <c r="UXS119" s="280"/>
      <c r="UXT119" s="280"/>
      <c r="UXU119" s="280"/>
      <c r="UXV119" s="280"/>
      <c r="UXW119" s="280"/>
      <c r="UXX119" s="280"/>
      <c r="UXY119" s="280"/>
      <c r="UXZ119" s="280"/>
      <c r="UYA119" s="280"/>
      <c r="UYB119" s="280"/>
      <c r="UYC119" s="280"/>
      <c r="UYD119" s="280"/>
      <c r="UYE119" s="280"/>
      <c r="UYF119" s="280"/>
      <c r="UYG119" s="280"/>
      <c r="UYH119" s="280"/>
      <c r="UYI119" s="280"/>
      <c r="UYJ119" s="280"/>
      <c r="UYK119" s="280"/>
      <c r="UYL119" s="280"/>
      <c r="UYM119" s="280"/>
      <c r="UYN119" s="280"/>
      <c r="UYO119" s="280"/>
      <c r="UYP119" s="280"/>
      <c r="UYQ119" s="280"/>
      <c r="UYR119" s="280"/>
      <c r="UYS119" s="280"/>
      <c r="UYT119" s="280"/>
      <c r="UYU119" s="280"/>
      <c r="UYV119" s="280"/>
      <c r="UYW119" s="280"/>
      <c r="UYX119" s="280"/>
      <c r="UYY119" s="280"/>
      <c r="UYZ119" s="280"/>
      <c r="UZA119" s="280"/>
      <c r="UZB119" s="280"/>
      <c r="UZC119" s="280"/>
      <c r="UZD119" s="280"/>
      <c r="UZE119" s="280"/>
      <c r="UZF119" s="280"/>
      <c r="UZG119" s="280"/>
      <c r="UZH119" s="280"/>
      <c r="UZI119" s="280"/>
      <c r="UZJ119" s="280"/>
      <c r="UZK119" s="280"/>
      <c r="UZL119" s="280"/>
      <c r="UZM119" s="280"/>
      <c r="UZN119" s="280"/>
      <c r="UZO119" s="280"/>
      <c r="UZP119" s="280"/>
      <c r="UZQ119" s="280"/>
      <c r="UZR119" s="280"/>
      <c r="UZS119" s="280"/>
      <c r="UZT119" s="280"/>
      <c r="UZU119" s="280"/>
      <c r="UZV119" s="280"/>
      <c r="UZW119" s="280"/>
      <c r="UZX119" s="280"/>
      <c r="UZY119" s="280"/>
      <c r="UZZ119" s="280"/>
      <c r="VAA119" s="280"/>
      <c r="VAB119" s="280"/>
      <c r="VAC119" s="280"/>
      <c r="VAD119" s="280"/>
      <c r="VAE119" s="280"/>
      <c r="VAF119" s="280"/>
      <c r="VAG119" s="280"/>
      <c r="VAH119" s="280"/>
      <c r="VAI119" s="280"/>
      <c r="VAJ119" s="280"/>
      <c r="VAK119" s="280"/>
      <c r="VAL119" s="280"/>
      <c r="VAM119" s="280"/>
      <c r="VAN119" s="280"/>
      <c r="VAO119" s="280"/>
      <c r="VAP119" s="280"/>
      <c r="VAQ119" s="280"/>
      <c r="VAR119" s="280"/>
      <c r="VAS119" s="280"/>
      <c r="VAT119" s="280"/>
      <c r="VAU119" s="280"/>
      <c r="VAV119" s="280"/>
      <c r="VAW119" s="280"/>
      <c r="VAX119" s="280"/>
      <c r="VAY119" s="280"/>
      <c r="VAZ119" s="280"/>
      <c r="VBA119" s="280"/>
      <c r="VBB119" s="280"/>
      <c r="VBC119" s="280"/>
      <c r="VBD119" s="280"/>
      <c r="VBE119" s="280"/>
      <c r="VBF119" s="280"/>
      <c r="VBG119" s="280"/>
      <c r="VBH119" s="280"/>
      <c r="VBI119" s="280"/>
      <c r="VBJ119" s="280"/>
      <c r="VBK119" s="280"/>
      <c r="VBL119" s="280"/>
      <c r="VBM119" s="280"/>
      <c r="VBN119" s="280"/>
      <c r="VBO119" s="280"/>
      <c r="VBP119" s="280"/>
      <c r="VBQ119" s="280"/>
      <c r="VBR119" s="280"/>
      <c r="VBS119" s="280"/>
      <c r="VBT119" s="280"/>
      <c r="VBU119" s="280"/>
      <c r="VBV119" s="280"/>
      <c r="VBW119" s="280"/>
      <c r="VBX119" s="280"/>
      <c r="VBY119" s="280"/>
      <c r="VBZ119" s="280"/>
      <c r="VCA119" s="280"/>
      <c r="VCB119" s="280"/>
      <c r="VCC119" s="280"/>
      <c r="VCD119" s="280"/>
      <c r="VCE119" s="280"/>
      <c r="VCF119" s="280"/>
      <c r="VCG119" s="280"/>
      <c r="VCH119" s="280"/>
      <c r="VCI119" s="280"/>
      <c r="VCJ119" s="280"/>
      <c r="VCK119" s="280"/>
      <c r="VCL119" s="280"/>
      <c r="VCM119" s="280"/>
      <c r="VCN119" s="280"/>
      <c r="VCO119" s="280"/>
      <c r="VCP119" s="280"/>
      <c r="VCQ119" s="280"/>
      <c r="VCR119" s="280"/>
      <c r="VCS119" s="280"/>
      <c r="VCT119" s="280"/>
      <c r="VCU119" s="280"/>
      <c r="VCV119" s="280"/>
      <c r="VCW119" s="280"/>
      <c r="VCX119" s="280"/>
      <c r="VCY119" s="280"/>
      <c r="VCZ119" s="280"/>
      <c r="VDA119" s="280"/>
      <c r="VDB119" s="280"/>
      <c r="VDC119" s="280"/>
      <c r="VDD119" s="280"/>
      <c r="VDE119" s="280"/>
      <c r="VDF119" s="280"/>
      <c r="VDG119" s="280"/>
      <c r="VDH119" s="280"/>
      <c r="VDI119" s="280"/>
      <c r="VDJ119" s="280"/>
      <c r="VDK119" s="280"/>
      <c r="VDL119" s="280"/>
      <c r="VDM119" s="280"/>
      <c r="VDN119" s="280"/>
      <c r="VDO119" s="280"/>
      <c r="VDP119" s="280"/>
      <c r="VDQ119" s="280"/>
      <c r="VDR119" s="280"/>
      <c r="VDS119" s="280"/>
      <c r="VDT119" s="280"/>
      <c r="VDU119" s="280"/>
      <c r="VDV119" s="280"/>
      <c r="VDW119" s="280"/>
      <c r="VDX119" s="280"/>
      <c r="VDY119" s="280"/>
      <c r="VDZ119" s="280"/>
      <c r="VEA119" s="280"/>
      <c r="VEB119" s="280"/>
      <c r="VEC119" s="280"/>
      <c r="VED119" s="280"/>
      <c r="VEE119" s="280"/>
      <c r="VEF119" s="280"/>
      <c r="VEG119" s="280"/>
      <c r="VEH119" s="280"/>
      <c r="VEI119" s="280"/>
      <c r="VEJ119" s="280"/>
      <c r="VEK119" s="280"/>
      <c r="VEL119" s="280"/>
      <c r="VEM119" s="280"/>
      <c r="VEN119" s="280"/>
      <c r="VEO119" s="280"/>
      <c r="VEP119" s="280"/>
      <c r="VEQ119" s="280"/>
      <c r="VER119" s="280"/>
      <c r="VES119" s="280"/>
      <c r="VET119" s="280"/>
      <c r="VEU119" s="280"/>
      <c r="VEV119" s="280"/>
      <c r="VEW119" s="280"/>
      <c r="VEX119" s="280"/>
      <c r="VEY119" s="280"/>
      <c r="VEZ119" s="280"/>
      <c r="VFA119" s="280"/>
      <c r="VFB119" s="280"/>
      <c r="VFC119" s="280"/>
      <c r="VFD119" s="280"/>
      <c r="VFE119" s="280"/>
      <c r="VFF119" s="280"/>
      <c r="VFG119" s="280"/>
      <c r="VFH119" s="280"/>
      <c r="VFI119" s="280"/>
      <c r="VFJ119" s="280"/>
      <c r="VFK119" s="280"/>
      <c r="VFL119" s="280"/>
      <c r="VFM119" s="280"/>
      <c r="VFN119" s="280"/>
      <c r="VFO119" s="280"/>
      <c r="VFP119" s="280"/>
      <c r="VFQ119" s="280"/>
      <c r="VFR119" s="280"/>
      <c r="VFS119" s="280"/>
      <c r="VFT119" s="280"/>
      <c r="VFU119" s="280"/>
      <c r="VFV119" s="280"/>
      <c r="VFW119" s="280"/>
      <c r="VFX119" s="280"/>
      <c r="VFY119" s="280"/>
      <c r="VFZ119" s="280"/>
      <c r="VGA119" s="280"/>
      <c r="VGB119" s="280"/>
      <c r="VGC119" s="280"/>
      <c r="VGD119" s="280"/>
      <c r="VGE119" s="280"/>
      <c r="VGF119" s="280"/>
      <c r="VGG119" s="280"/>
      <c r="VGH119" s="280"/>
      <c r="VGI119" s="280"/>
      <c r="VGJ119" s="280"/>
      <c r="VGK119" s="280"/>
      <c r="VGL119" s="280"/>
      <c r="VGM119" s="280"/>
      <c r="VGN119" s="280"/>
      <c r="VGO119" s="280"/>
      <c r="VGP119" s="280"/>
      <c r="VGQ119" s="280"/>
      <c r="VGR119" s="280"/>
      <c r="VGS119" s="280"/>
      <c r="VGT119" s="280"/>
      <c r="VGU119" s="280"/>
      <c r="VGV119" s="280"/>
      <c r="VGW119" s="280"/>
      <c r="VGX119" s="280"/>
      <c r="VGY119" s="280"/>
      <c r="VGZ119" s="280"/>
      <c r="VHA119" s="280"/>
      <c r="VHB119" s="280"/>
      <c r="VHC119" s="280"/>
      <c r="VHD119" s="280"/>
      <c r="VHE119" s="280"/>
      <c r="VHF119" s="280"/>
      <c r="VHG119" s="280"/>
      <c r="VHH119" s="280"/>
      <c r="VHI119" s="280"/>
      <c r="VHJ119" s="280"/>
      <c r="VHK119" s="280"/>
      <c r="VHL119" s="280"/>
      <c r="VHM119" s="280"/>
      <c r="VHN119" s="280"/>
      <c r="VHO119" s="280"/>
      <c r="VHP119" s="280"/>
      <c r="VHQ119" s="280"/>
      <c r="VHR119" s="280"/>
      <c r="VHS119" s="280"/>
      <c r="VHT119" s="280"/>
      <c r="VHU119" s="280"/>
      <c r="VHV119" s="280"/>
      <c r="VHW119" s="280"/>
      <c r="VHX119" s="280"/>
      <c r="VHY119" s="280"/>
      <c r="VHZ119" s="280"/>
      <c r="VIA119" s="280"/>
      <c r="VIB119" s="280"/>
      <c r="VIC119" s="280"/>
      <c r="VID119" s="280"/>
      <c r="VIE119" s="280"/>
      <c r="VIF119" s="280"/>
      <c r="VIG119" s="280"/>
      <c r="VIH119" s="280"/>
      <c r="VII119" s="280"/>
      <c r="VIJ119" s="280"/>
      <c r="VIK119" s="280"/>
      <c r="VIL119" s="280"/>
      <c r="VIM119" s="280"/>
      <c r="VIN119" s="280"/>
      <c r="VIO119" s="280"/>
      <c r="VIP119" s="280"/>
      <c r="VIQ119" s="280"/>
      <c r="VIR119" s="280"/>
      <c r="VIS119" s="280"/>
      <c r="VIT119" s="280"/>
      <c r="VIU119" s="280"/>
      <c r="VIV119" s="280"/>
      <c r="VIW119" s="280"/>
      <c r="VIX119" s="280"/>
      <c r="VIY119" s="280"/>
      <c r="VIZ119" s="280"/>
      <c r="VJA119" s="280"/>
      <c r="VJB119" s="280"/>
      <c r="VJC119" s="280"/>
      <c r="VJD119" s="280"/>
      <c r="VJE119" s="280"/>
      <c r="VJF119" s="280"/>
      <c r="VJG119" s="280"/>
      <c r="VJH119" s="280"/>
      <c r="VJI119" s="280"/>
      <c r="VJJ119" s="280"/>
      <c r="VJK119" s="280"/>
      <c r="VJL119" s="280"/>
      <c r="VJM119" s="280"/>
      <c r="VJN119" s="280"/>
      <c r="VJO119" s="280"/>
      <c r="VJP119" s="280"/>
      <c r="VJQ119" s="280"/>
      <c r="VJR119" s="280"/>
      <c r="VJS119" s="280"/>
      <c r="VJT119" s="280"/>
      <c r="VJU119" s="280"/>
      <c r="VJV119" s="280"/>
      <c r="VJW119" s="280"/>
      <c r="VJX119" s="280"/>
      <c r="VJY119" s="280"/>
      <c r="VJZ119" s="280"/>
      <c r="VKA119" s="280"/>
      <c r="VKB119" s="280"/>
      <c r="VKC119" s="280"/>
      <c r="VKD119" s="280"/>
      <c r="VKE119" s="280"/>
      <c r="VKF119" s="280"/>
      <c r="VKG119" s="280"/>
      <c r="VKH119" s="280"/>
      <c r="VKI119" s="280"/>
      <c r="VKJ119" s="280"/>
      <c r="VKK119" s="280"/>
      <c r="VKL119" s="280"/>
      <c r="VKM119" s="280"/>
      <c r="VKN119" s="280"/>
      <c r="VKO119" s="280"/>
      <c r="VKP119" s="280"/>
      <c r="VKQ119" s="280"/>
      <c r="VKR119" s="280"/>
      <c r="VKS119" s="280"/>
      <c r="VKT119" s="280"/>
      <c r="VKU119" s="280"/>
      <c r="VKV119" s="280"/>
      <c r="VKW119" s="280"/>
      <c r="VKX119" s="280"/>
      <c r="VKY119" s="280"/>
      <c r="VKZ119" s="280"/>
      <c r="VLA119" s="280"/>
      <c r="VLB119" s="280"/>
      <c r="VLC119" s="280"/>
      <c r="VLD119" s="280"/>
      <c r="VLE119" s="280"/>
      <c r="VLF119" s="280"/>
      <c r="VLG119" s="280"/>
      <c r="VLH119" s="280"/>
      <c r="VLI119" s="280"/>
      <c r="VLJ119" s="280"/>
      <c r="VLK119" s="280"/>
      <c r="VLL119" s="280"/>
      <c r="VLM119" s="280"/>
      <c r="VLN119" s="280"/>
      <c r="VLO119" s="280"/>
      <c r="VLP119" s="280"/>
      <c r="VLQ119" s="280"/>
      <c r="VLR119" s="280"/>
      <c r="VLS119" s="280"/>
      <c r="VLT119" s="280"/>
      <c r="VLU119" s="280"/>
      <c r="VLV119" s="280"/>
      <c r="VLW119" s="280"/>
      <c r="VLX119" s="280"/>
      <c r="VLY119" s="280"/>
      <c r="VLZ119" s="280"/>
      <c r="VMA119" s="280"/>
      <c r="VMB119" s="280"/>
      <c r="VMC119" s="280"/>
      <c r="VMD119" s="280"/>
      <c r="VME119" s="280"/>
      <c r="VMF119" s="280"/>
      <c r="VMG119" s="280"/>
      <c r="VMH119" s="280"/>
      <c r="VMI119" s="280"/>
      <c r="VMJ119" s="280"/>
      <c r="VMK119" s="280"/>
      <c r="VML119" s="280"/>
      <c r="VMM119" s="280"/>
      <c r="VMN119" s="280"/>
      <c r="VMO119" s="280"/>
      <c r="VMP119" s="280"/>
      <c r="VMQ119" s="280"/>
      <c r="VMR119" s="280"/>
      <c r="VMS119" s="280"/>
      <c r="VMT119" s="280"/>
      <c r="VMU119" s="280"/>
      <c r="VMV119" s="280"/>
      <c r="VMW119" s="280"/>
      <c r="VMX119" s="280"/>
      <c r="VMY119" s="280"/>
      <c r="VMZ119" s="280"/>
      <c r="VNA119" s="280"/>
      <c r="VNB119" s="280"/>
      <c r="VNC119" s="280"/>
      <c r="VND119" s="280"/>
      <c r="VNE119" s="280"/>
      <c r="VNF119" s="280"/>
      <c r="VNG119" s="280"/>
      <c r="VNH119" s="280"/>
      <c r="VNI119" s="280"/>
      <c r="VNJ119" s="280"/>
      <c r="VNK119" s="280"/>
      <c r="VNL119" s="280"/>
      <c r="VNM119" s="280"/>
      <c r="VNN119" s="280"/>
      <c r="VNO119" s="280"/>
      <c r="VNP119" s="280"/>
      <c r="VNQ119" s="280"/>
      <c r="VNR119" s="280"/>
      <c r="VNS119" s="280"/>
      <c r="VNT119" s="280"/>
      <c r="VNU119" s="280"/>
      <c r="VNV119" s="280"/>
      <c r="VNW119" s="280"/>
      <c r="VNX119" s="280"/>
      <c r="VNY119" s="280"/>
      <c r="VNZ119" s="280"/>
      <c r="VOA119" s="280"/>
      <c r="VOB119" s="280"/>
      <c r="VOC119" s="280"/>
      <c r="VOD119" s="280"/>
      <c r="VOE119" s="280"/>
      <c r="VOF119" s="280"/>
      <c r="VOG119" s="280"/>
      <c r="VOH119" s="280"/>
      <c r="VOI119" s="280"/>
      <c r="VOJ119" s="280"/>
      <c r="VOK119" s="280"/>
      <c r="VOL119" s="280"/>
      <c r="VOM119" s="280"/>
      <c r="VON119" s="280"/>
      <c r="VOO119" s="280"/>
      <c r="VOP119" s="280"/>
      <c r="VOQ119" s="280"/>
      <c r="VOR119" s="280"/>
      <c r="VOS119" s="280"/>
      <c r="VOT119" s="280"/>
      <c r="VOU119" s="280"/>
      <c r="VOV119" s="280"/>
      <c r="VOW119" s="280"/>
      <c r="VOX119" s="280"/>
      <c r="VOY119" s="280"/>
      <c r="VOZ119" s="280"/>
      <c r="VPA119" s="280"/>
      <c r="VPB119" s="280"/>
      <c r="VPC119" s="280"/>
      <c r="VPD119" s="280"/>
      <c r="VPE119" s="280"/>
      <c r="VPF119" s="280"/>
      <c r="VPG119" s="280"/>
      <c r="VPH119" s="280"/>
      <c r="VPI119" s="280"/>
      <c r="VPJ119" s="280"/>
      <c r="VPK119" s="280"/>
      <c r="VPL119" s="280"/>
      <c r="VPM119" s="280"/>
      <c r="VPN119" s="280"/>
      <c r="VPO119" s="280"/>
      <c r="VPP119" s="280"/>
      <c r="VPQ119" s="280"/>
      <c r="VPR119" s="280"/>
      <c r="VPS119" s="280"/>
      <c r="VPT119" s="280"/>
      <c r="VPU119" s="280"/>
      <c r="VPV119" s="280"/>
      <c r="VPW119" s="280"/>
      <c r="VPX119" s="280"/>
      <c r="VPY119" s="280"/>
      <c r="VPZ119" s="280"/>
      <c r="VQA119" s="280"/>
      <c r="VQB119" s="280"/>
      <c r="VQC119" s="280"/>
      <c r="VQD119" s="280"/>
      <c r="VQE119" s="280"/>
      <c r="VQF119" s="280"/>
      <c r="VQG119" s="280"/>
      <c r="VQH119" s="280"/>
      <c r="VQI119" s="280"/>
      <c r="VQJ119" s="280"/>
      <c r="VQK119" s="280"/>
      <c r="VQL119" s="280"/>
      <c r="VQM119" s="280"/>
      <c r="VQN119" s="280"/>
      <c r="VQO119" s="280"/>
      <c r="VQP119" s="280"/>
      <c r="VQQ119" s="280"/>
      <c r="VQR119" s="280"/>
      <c r="VQS119" s="280"/>
      <c r="VQT119" s="280"/>
      <c r="VQU119" s="280"/>
      <c r="VQV119" s="280"/>
      <c r="VQW119" s="280"/>
      <c r="VQX119" s="280"/>
      <c r="VQY119" s="280"/>
      <c r="VQZ119" s="280"/>
      <c r="VRA119" s="280"/>
      <c r="VRB119" s="280"/>
      <c r="VRC119" s="280"/>
      <c r="VRD119" s="280"/>
      <c r="VRE119" s="280"/>
      <c r="VRF119" s="280"/>
      <c r="VRG119" s="280"/>
      <c r="VRH119" s="280"/>
      <c r="VRI119" s="280"/>
      <c r="VRJ119" s="280"/>
      <c r="VRK119" s="280"/>
      <c r="VRL119" s="280"/>
      <c r="VRM119" s="280"/>
      <c r="VRN119" s="280"/>
      <c r="VRO119" s="280"/>
      <c r="VRP119" s="280"/>
      <c r="VRQ119" s="280"/>
      <c r="VRR119" s="280"/>
      <c r="VRS119" s="280"/>
      <c r="VRT119" s="280"/>
      <c r="VRU119" s="280"/>
      <c r="VRV119" s="280"/>
      <c r="VRW119" s="280"/>
      <c r="VRX119" s="280"/>
      <c r="VRY119" s="280"/>
      <c r="VRZ119" s="280"/>
      <c r="VSA119" s="280"/>
      <c r="VSB119" s="280"/>
      <c r="VSC119" s="280"/>
      <c r="VSD119" s="280"/>
      <c r="VSE119" s="280"/>
      <c r="VSF119" s="280"/>
      <c r="VSG119" s="280"/>
      <c r="VSH119" s="280"/>
      <c r="VSI119" s="280"/>
      <c r="VSJ119" s="280"/>
      <c r="VSK119" s="280"/>
      <c r="VSL119" s="280"/>
      <c r="VSM119" s="280"/>
      <c r="VSN119" s="280"/>
      <c r="VSO119" s="280"/>
      <c r="VSP119" s="280"/>
      <c r="VSQ119" s="280"/>
      <c r="VSR119" s="280"/>
      <c r="VSS119" s="280"/>
      <c r="VST119" s="280"/>
      <c r="VSU119" s="280"/>
      <c r="VSV119" s="280"/>
      <c r="VSW119" s="280"/>
      <c r="VSX119" s="280"/>
      <c r="VSY119" s="280"/>
      <c r="VSZ119" s="280"/>
      <c r="VTA119" s="280"/>
      <c r="VTB119" s="280"/>
      <c r="VTC119" s="280"/>
      <c r="VTD119" s="280"/>
      <c r="VTE119" s="280"/>
      <c r="VTF119" s="280"/>
      <c r="VTG119" s="280"/>
      <c r="VTH119" s="280"/>
      <c r="VTI119" s="280"/>
      <c r="VTJ119" s="280"/>
      <c r="VTK119" s="280"/>
      <c r="VTL119" s="280"/>
      <c r="VTM119" s="280"/>
      <c r="VTN119" s="280"/>
      <c r="VTO119" s="280"/>
      <c r="VTP119" s="280"/>
      <c r="VTQ119" s="280"/>
      <c r="VTR119" s="280"/>
      <c r="VTS119" s="280"/>
      <c r="VTT119" s="280"/>
      <c r="VTU119" s="280"/>
      <c r="VTV119" s="280"/>
      <c r="VTW119" s="280"/>
      <c r="VTX119" s="280"/>
      <c r="VTY119" s="280"/>
      <c r="VTZ119" s="280"/>
      <c r="VUA119" s="280"/>
      <c r="VUB119" s="280"/>
      <c r="VUC119" s="280"/>
      <c r="VUD119" s="280"/>
      <c r="VUE119" s="280"/>
      <c r="VUF119" s="280"/>
      <c r="VUG119" s="280"/>
      <c r="VUH119" s="280"/>
      <c r="VUI119" s="280"/>
      <c r="VUJ119" s="280"/>
      <c r="VUK119" s="280"/>
      <c r="VUL119" s="280"/>
      <c r="VUM119" s="280"/>
      <c r="VUN119" s="280"/>
      <c r="VUO119" s="280"/>
      <c r="VUP119" s="280"/>
      <c r="VUQ119" s="280"/>
      <c r="VUR119" s="280"/>
      <c r="VUS119" s="280"/>
      <c r="VUT119" s="280"/>
      <c r="VUU119" s="280"/>
      <c r="VUV119" s="280"/>
      <c r="VUW119" s="280"/>
      <c r="VUX119" s="280"/>
      <c r="VUY119" s="280"/>
      <c r="VUZ119" s="280"/>
      <c r="VVA119" s="280"/>
      <c r="VVB119" s="280"/>
      <c r="VVC119" s="280"/>
      <c r="VVD119" s="280"/>
      <c r="VVE119" s="280"/>
      <c r="VVF119" s="280"/>
      <c r="VVG119" s="280"/>
      <c r="VVH119" s="280"/>
      <c r="VVI119" s="280"/>
      <c r="VVJ119" s="280"/>
      <c r="VVK119" s="280"/>
      <c r="VVL119" s="280"/>
      <c r="VVM119" s="280"/>
      <c r="VVN119" s="280"/>
      <c r="VVO119" s="280"/>
      <c r="VVP119" s="280"/>
      <c r="VVQ119" s="280"/>
      <c r="VVR119" s="280"/>
      <c r="VVS119" s="280"/>
      <c r="VVT119" s="280"/>
      <c r="VVU119" s="280"/>
      <c r="VVV119" s="280"/>
      <c r="VVW119" s="280"/>
      <c r="VVX119" s="280"/>
      <c r="VVY119" s="280"/>
      <c r="VVZ119" s="280"/>
      <c r="VWA119" s="280"/>
      <c r="VWB119" s="280"/>
      <c r="VWC119" s="280"/>
      <c r="VWD119" s="280"/>
      <c r="VWE119" s="280"/>
      <c r="VWF119" s="280"/>
      <c r="VWG119" s="280"/>
      <c r="VWH119" s="280"/>
      <c r="VWI119" s="280"/>
      <c r="VWJ119" s="280"/>
      <c r="VWK119" s="280"/>
      <c r="VWL119" s="280"/>
      <c r="VWM119" s="280"/>
      <c r="VWN119" s="280"/>
      <c r="VWO119" s="280"/>
      <c r="VWP119" s="280"/>
      <c r="VWQ119" s="280"/>
      <c r="VWR119" s="280"/>
      <c r="VWS119" s="280"/>
      <c r="VWT119" s="280"/>
      <c r="VWU119" s="280"/>
      <c r="VWV119" s="280"/>
      <c r="VWW119" s="280"/>
      <c r="VWX119" s="280"/>
      <c r="VWY119" s="280"/>
      <c r="VWZ119" s="280"/>
      <c r="VXA119" s="280"/>
      <c r="VXB119" s="280"/>
      <c r="VXC119" s="280"/>
      <c r="VXD119" s="280"/>
      <c r="VXE119" s="280"/>
      <c r="VXF119" s="280"/>
      <c r="VXG119" s="280"/>
      <c r="VXH119" s="280"/>
      <c r="VXI119" s="280"/>
      <c r="VXJ119" s="280"/>
      <c r="VXK119" s="280"/>
      <c r="VXL119" s="280"/>
      <c r="VXM119" s="280"/>
      <c r="VXN119" s="280"/>
      <c r="VXO119" s="280"/>
      <c r="VXP119" s="280"/>
      <c r="VXQ119" s="280"/>
      <c r="VXR119" s="280"/>
      <c r="VXS119" s="280"/>
      <c r="VXT119" s="280"/>
      <c r="VXU119" s="280"/>
      <c r="VXV119" s="280"/>
      <c r="VXW119" s="280"/>
      <c r="VXX119" s="280"/>
      <c r="VXY119" s="280"/>
      <c r="VXZ119" s="280"/>
      <c r="VYA119" s="280"/>
      <c r="VYB119" s="280"/>
      <c r="VYC119" s="280"/>
      <c r="VYD119" s="280"/>
      <c r="VYE119" s="280"/>
      <c r="VYF119" s="280"/>
      <c r="VYG119" s="280"/>
      <c r="VYH119" s="280"/>
      <c r="VYI119" s="280"/>
      <c r="VYJ119" s="280"/>
      <c r="VYK119" s="280"/>
      <c r="VYL119" s="280"/>
      <c r="VYM119" s="280"/>
      <c r="VYN119" s="280"/>
      <c r="VYO119" s="280"/>
      <c r="VYP119" s="280"/>
      <c r="VYQ119" s="280"/>
      <c r="VYR119" s="280"/>
      <c r="VYS119" s="280"/>
      <c r="VYT119" s="280"/>
      <c r="VYU119" s="280"/>
      <c r="VYV119" s="280"/>
      <c r="VYW119" s="280"/>
      <c r="VYX119" s="280"/>
      <c r="VYY119" s="280"/>
      <c r="VYZ119" s="280"/>
      <c r="VZA119" s="280"/>
      <c r="VZB119" s="280"/>
      <c r="VZC119" s="280"/>
      <c r="VZD119" s="280"/>
      <c r="VZE119" s="280"/>
      <c r="VZF119" s="280"/>
      <c r="VZG119" s="280"/>
      <c r="VZH119" s="280"/>
      <c r="VZI119" s="280"/>
      <c r="VZJ119" s="280"/>
      <c r="VZK119" s="280"/>
      <c r="VZL119" s="280"/>
      <c r="VZM119" s="280"/>
      <c r="VZN119" s="280"/>
      <c r="VZO119" s="280"/>
      <c r="VZP119" s="280"/>
      <c r="VZQ119" s="280"/>
      <c r="VZR119" s="280"/>
      <c r="VZS119" s="280"/>
      <c r="VZT119" s="280"/>
      <c r="VZU119" s="280"/>
      <c r="VZV119" s="280"/>
      <c r="VZW119" s="280"/>
      <c r="VZX119" s="280"/>
      <c r="VZY119" s="280"/>
      <c r="VZZ119" s="280"/>
      <c r="WAA119" s="280"/>
      <c r="WAB119" s="280"/>
      <c r="WAC119" s="280"/>
      <c r="WAD119" s="280"/>
      <c r="WAE119" s="280"/>
      <c r="WAF119" s="280"/>
      <c r="WAG119" s="280"/>
      <c r="WAH119" s="280"/>
      <c r="WAI119" s="280"/>
      <c r="WAJ119" s="280"/>
      <c r="WAK119" s="280"/>
      <c r="WAL119" s="280"/>
      <c r="WAM119" s="280"/>
      <c r="WAN119" s="280"/>
      <c r="WAO119" s="280"/>
      <c r="WAP119" s="280"/>
      <c r="WAQ119" s="280"/>
      <c r="WAR119" s="280"/>
      <c r="WAS119" s="280"/>
      <c r="WAT119" s="280"/>
      <c r="WAU119" s="280"/>
      <c r="WAV119" s="280"/>
      <c r="WAW119" s="280"/>
      <c r="WAX119" s="280"/>
      <c r="WAY119" s="280"/>
      <c r="WAZ119" s="280"/>
      <c r="WBA119" s="280"/>
      <c r="WBB119" s="280"/>
      <c r="WBC119" s="280"/>
      <c r="WBD119" s="280"/>
      <c r="WBE119" s="280"/>
      <c r="WBF119" s="280"/>
      <c r="WBG119" s="280"/>
      <c r="WBH119" s="280"/>
      <c r="WBI119" s="280"/>
      <c r="WBJ119" s="280"/>
      <c r="WBK119" s="280"/>
      <c r="WBL119" s="280"/>
      <c r="WBM119" s="280"/>
      <c r="WBN119" s="280"/>
      <c r="WBO119" s="280"/>
      <c r="WBP119" s="280"/>
      <c r="WBQ119" s="280"/>
      <c r="WBR119" s="280"/>
      <c r="WBS119" s="280"/>
      <c r="WBT119" s="280"/>
      <c r="WBU119" s="280"/>
      <c r="WBV119" s="280"/>
      <c r="WBW119" s="280"/>
      <c r="WBX119" s="280"/>
      <c r="WBY119" s="280"/>
      <c r="WBZ119" s="280"/>
      <c r="WCA119" s="280"/>
      <c r="WCB119" s="280"/>
      <c r="WCC119" s="280"/>
      <c r="WCD119" s="280"/>
      <c r="WCE119" s="280"/>
      <c r="WCF119" s="280"/>
      <c r="WCG119" s="280"/>
      <c r="WCH119" s="280"/>
      <c r="WCI119" s="280"/>
      <c r="WCJ119" s="280"/>
      <c r="WCK119" s="280"/>
      <c r="WCL119" s="280"/>
      <c r="WCM119" s="280"/>
      <c r="WCN119" s="280"/>
      <c r="WCO119" s="280"/>
      <c r="WCP119" s="280"/>
      <c r="WCQ119" s="280"/>
      <c r="WCR119" s="280"/>
      <c r="WCS119" s="280"/>
      <c r="WCT119" s="280"/>
      <c r="WCU119" s="280"/>
      <c r="WCV119" s="280"/>
      <c r="WCW119" s="280"/>
      <c r="WCX119" s="280"/>
      <c r="WCY119" s="280"/>
      <c r="WCZ119" s="280"/>
      <c r="WDA119" s="280"/>
      <c r="WDB119" s="280"/>
      <c r="WDC119" s="280"/>
      <c r="WDD119" s="280"/>
      <c r="WDE119" s="280"/>
      <c r="WDF119" s="280"/>
      <c r="WDG119" s="280"/>
      <c r="WDH119" s="280"/>
      <c r="WDI119" s="280"/>
      <c r="WDJ119" s="280"/>
      <c r="WDK119" s="280"/>
      <c r="WDL119" s="280"/>
      <c r="WDM119" s="280"/>
      <c r="WDN119" s="280"/>
      <c r="WDO119" s="280"/>
      <c r="WDP119" s="280"/>
      <c r="WDQ119" s="280"/>
      <c r="WDR119" s="280"/>
      <c r="WDS119" s="280"/>
      <c r="WDT119" s="280"/>
      <c r="WDU119" s="280"/>
      <c r="WDV119" s="280"/>
      <c r="WDW119" s="280"/>
      <c r="WDX119" s="280"/>
      <c r="WDY119" s="280"/>
      <c r="WDZ119" s="280"/>
      <c r="WEA119" s="280"/>
      <c r="WEB119" s="280"/>
      <c r="WEC119" s="280"/>
      <c r="WED119" s="280"/>
      <c r="WEE119" s="280"/>
      <c r="WEF119" s="280"/>
      <c r="WEG119" s="280"/>
      <c r="WEH119" s="280"/>
      <c r="WEI119" s="280"/>
      <c r="WEJ119" s="280"/>
      <c r="WEK119" s="280"/>
      <c r="WEL119" s="280"/>
      <c r="WEM119" s="280"/>
      <c r="WEN119" s="280"/>
      <c r="WEO119" s="280"/>
      <c r="WEP119" s="280"/>
      <c r="WEQ119" s="280"/>
      <c r="WER119" s="280"/>
      <c r="WES119" s="280"/>
      <c r="WET119" s="280"/>
      <c r="WEU119" s="280"/>
      <c r="WEV119" s="280"/>
      <c r="WEW119" s="280"/>
      <c r="WEX119" s="280"/>
      <c r="WEY119" s="280"/>
      <c r="WEZ119" s="280"/>
      <c r="WFA119" s="280"/>
      <c r="WFB119" s="280"/>
      <c r="WFC119" s="280"/>
      <c r="WFD119" s="280"/>
      <c r="WFE119" s="280"/>
      <c r="WFF119" s="280"/>
      <c r="WFG119" s="280"/>
      <c r="WFH119" s="280"/>
      <c r="WFI119" s="280"/>
      <c r="WFJ119" s="280"/>
      <c r="WFK119" s="280"/>
      <c r="WFL119" s="280"/>
      <c r="WFM119" s="280"/>
      <c r="WFN119" s="280"/>
      <c r="WFO119" s="280"/>
      <c r="WFP119" s="280"/>
      <c r="WFQ119" s="280"/>
      <c r="WFR119" s="280"/>
      <c r="WFS119" s="280"/>
      <c r="WFT119" s="280"/>
      <c r="WFU119" s="280"/>
      <c r="WFV119" s="280"/>
      <c r="WFW119" s="280"/>
      <c r="WFX119" s="280"/>
      <c r="WFY119" s="280"/>
      <c r="WFZ119" s="280"/>
      <c r="WGA119" s="280"/>
      <c r="WGB119" s="280"/>
      <c r="WGC119" s="280"/>
      <c r="WGD119" s="280"/>
      <c r="WGE119" s="280"/>
      <c r="WGF119" s="280"/>
      <c r="WGG119" s="280"/>
      <c r="WGH119" s="280"/>
      <c r="WGI119" s="280"/>
      <c r="WGJ119" s="280"/>
      <c r="WGK119" s="280"/>
      <c r="WGL119" s="280"/>
      <c r="WGM119" s="280"/>
      <c r="WGN119" s="280"/>
      <c r="WGO119" s="280"/>
      <c r="WGP119" s="280"/>
      <c r="WGQ119" s="280"/>
      <c r="WGR119" s="280"/>
      <c r="WGS119" s="280"/>
      <c r="WGT119" s="280"/>
      <c r="WGU119" s="280"/>
      <c r="WGV119" s="280"/>
      <c r="WGW119" s="280"/>
      <c r="WGX119" s="280"/>
      <c r="WGY119" s="280"/>
      <c r="WGZ119" s="280"/>
      <c r="WHA119" s="280"/>
      <c r="WHB119" s="280"/>
      <c r="WHC119" s="280"/>
      <c r="WHD119" s="280"/>
      <c r="WHE119" s="280"/>
      <c r="WHF119" s="280"/>
      <c r="WHG119" s="280"/>
      <c r="WHH119" s="280"/>
      <c r="WHI119" s="280"/>
      <c r="WHJ119" s="280"/>
      <c r="WHK119" s="280"/>
      <c r="WHL119" s="280"/>
      <c r="WHM119" s="280"/>
      <c r="WHN119" s="280"/>
      <c r="WHO119" s="280"/>
      <c r="WHP119" s="280"/>
      <c r="WHQ119" s="280"/>
      <c r="WHR119" s="280"/>
      <c r="WHS119" s="280"/>
      <c r="WHT119" s="280"/>
      <c r="WHU119" s="280"/>
      <c r="WHV119" s="280"/>
      <c r="WHW119" s="280"/>
      <c r="WHX119" s="280"/>
      <c r="WHY119" s="280"/>
      <c r="WHZ119" s="280"/>
      <c r="WIA119" s="280"/>
      <c r="WIB119" s="280"/>
      <c r="WIC119" s="280"/>
      <c r="WID119" s="280"/>
      <c r="WIE119" s="280"/>
      <c r="WIF119" s="280"/>
      <c r="WIG119" s="280"/>
      <c r="WIH119" s="280"/>
      <c r="WII119" s="280"/>
      <c r="WIJ119" s="280"/>
      <c r="WIK119" s="280"/>
      <c r="WIL119" s="280"/>
      <c r="WIM119" s="280"/>
      <c r="WIN119" s="280"/>
      <c r="WIO119" s="280"/>
      <c r="WIP119" s="280"/>
      <c r="WIQ119" s="280"/>
      <c r="WIR119" s="280"/>
      <c r="WIS119" s="280"/>
      <c r="WIT119" s="280"/>
      <c r="WIU119" s="280"/>
      <c r="WIV119" s="280"/>
      <c r="WIW119" s="280"/>
      <c r="WIX119" s="280"/>
      <c r="WIY119" s="280"/>
      <c r="WIZ119" s="280"/>
      <c r="WJA119" s="280"/>
      <c r="WJB119" s="280"/>
      <c r="WJC119" s="280"/>
      <c r="WJD119" s="280"/>
      <c r="WJE119" s="280"/>
      <c r="WJF119" s="280"/>
      <c r="WJG119" s="280"/>
      <c r="WJH119" s="280"/>
      <c r="WJI119" s="280"/>
      <c r="WJJ119" s="280"/>
      <c r="WJK119" s="280"/>
      <c r="WJL119" s="280"/>
      <c r="WJM119" s="280"/>
      <c r="WJN119" s="280"/>
      <c r="WJO119" s="280"/>
      <c r="WJP119" s="280"/>
      <c r="WJQ119" s="280"/>
      <c r="WJR119" s="280"/>
      <c r="WJS119" s="280"/>
      <c r="WJT119" s="280"/>
      <c r="WJU119" s="280"/>
      <c r="WJV119" s="280"/>
      <c r="WJW119" s="280"/>
      <c r="WJX119" s="280"/>
      <c r="WJY119" s="280"/>
      <c r="WJZ119" s="280"/>
      <c r="WKA119" s="280"/>
      <c r="WKB119" s="280"/>
      <c r="WKC119" s="280"/>
      <c r="WKD119" s="280"/>
      <c r="WKE119" s="280"/>
      <c r="WKF119" s="280"/>
      <c r="WKG119" s="280"/>
      <c r="WKH119" s="280"/>
      <c r="WKI119" s="280"/>
      <c r="WKJ119" s="280"/>
      <c r="WKK119" s="280"/>
      <c r="WKL119" s="280"/>
      <c r="WKM119" s="280"/>
      <c r="WKN119" s="280"/>
      <c r="WKO119" s="280"/>
      <c r="WKP119" s="280"/>
      <c r="WKQ119" s="280"/>
      <c r="WKR119" s="280"/>
      <c r="WKS119" s="280"/>
      <c r="WKT119" s="280"/>
      <c r="WKU119" s="280"/>
      <c r="WKV119" s="280"/>
      <c r="WKW119" s="280"/>
      <c r="WKX119" s="280"/>
      <c r="WKY119" s="280"/>
      <c r="WKZ119" s="280"/>
      <c r="WLA119" s="280"/>
      <c r="WLB119" s="280"/>
      <c r="WLC119" s="280"/>
      <c r="WLD119" s="280"/>
      <c r="WLE119" s="280"/>
      <c r="WLF119" s="280"/>
      <c r="WLG119" s="280"/>
      <c r="WLH119" s="280"/>
      <c r="WLI119" s="280"/>
      <c r="WLJ119" s="280"/>
      <c r="WLK119" s="280"/>
      <c r="WLL119" s="280"/>
      <c r="WLM119" s="280"/>
      <c r="WLN119" s="280"/>
      <c r="WLO119" s="280"/>
      <c r="WLP119" s="280"/>
      <c r="WLQ119" s="280"/>
      <c r="WLR119" s="280"/>
      <c r="WLS119" s="280"/>
      <c r="WLT119" s="280"/>
      <c r="WLU119" s="280"/>
      <c r="WLV119" s="280"/>
      <c r="WLW119" s="280"/>
      <c r="WLX119" s="280"/>
      <c r="WLY119" s="280"/>
      <c r="WLZ119" s="280"/>
      <c r="WMA119" s="280"/>
      <c r="WMB119" s="280"/>
      <c r="WMC119" s="280"/>
      <c r="WMD119" s="280"/>
      <c r="WME119" s="280"/>
      <c r="WMF119" s="280"/>
      <c r="WMG119" s="280"/>
      <c r="WMH119" s="280"/>
      <c r="WMI119" s="280"/>
      <c r="WMJ119" s="280"/>
      <c r="WMK119" s="280"/>
      <c r="WML119" s="280"/>
      <c r="WMM119" s="280"/>
      <c r="WMN119" s="280"/>
      <c r="WMO119" s="280"/>
      <c r="WMP119" s="280"/>
      <c r="WMQ119" s="280"/>
      <c r="WMR119" s="280"/>
      <c r="WMS119" s="280"/>
      <c r="WMT119" s="280"/>
      <c r="WMU119" s="280"/>
      <c r="WMV119" s="280"/>
      <c r="WMW119" s="280"/>
      <c r="WMX119" s="280"/>
      <c r="WMY119" s="280"/>
      <c r="WMZ119" s="280"/>
      <c r="WNA119" s="280"/>
      <c r="WNB119" s="280"/>
      <c r="WNC119" s="280"/>
      <c r="WND119" s="280"/>
      <c r="WNE119" s="280"/>
      <c r="WNF119" s="280"/>
      <c r="WNG119" s="280"/>
      <c r="WNH119" s="280"/>
      <c r="WNI119" s="280"/>
      <c r="WNJ119" s="280"/>
      <c r="WNK119" s="280"/>
      <c r="WNL119" s="280"/>
      <c r="WNM119" s="280"/>
      <c r="WNN119" s="280"/>
      <c r="WNO119" s="280"/>
      <c r="WNP119" s="280"/>
      <c r="WNQ119" s="280"/>
      <c r="WNR119" s="280"/>
      <c r="WNS119" s="280"/>
      <c r="WNT119" s="280"/>
      <c r="WNU119" s="280"/>
      <c r="WNV119" s="280"/>
      <c r="WNW119" s="280"/>
      <c r="WNX119" s="280"/>
      <c r="WNY119" s="280"/>
      <c r="WNZ119" s="280"/>
      <c r="WOA119" s="280"/>
      <c r="WOB119" s="280"/>
      <c r="WOC119" s="280"/>
      <c r="WOD119" s="280"/>
      <c r="WOE119" s="280"/>
      <c r="WOF119" s="280"/>
      <c r="WOG119" s="280"/>
      <c r="WOH119" s="280"/>
      <c r="WOI119" s="280"/>
      <c r="WOJ119" s="280"/>
      <c r="WOK119" s="280"/>
      <c r="WOL119" s="280"/>
      <c r="WOM119" s="280"/>
      <c r="WON119" s="280"/>
      <c r="WOO119" s="280"/>
      <c r="WOP119" s="280"/>
      <c r="WOQ119" s="280"/>
      <c r="WOR119" s="280"/>
      <c r="WOS119" s="280"/>
      <c r="WOT119" s="280"/>
      <c r="WOU119" s="280"/>
      <c r="WOV119" s="280"/>
      <c r="WOW119" s="280"/>
      <c r="WOX119" s="280"/>
      <c r="WOY119" s="280"/>
      <c r="WOZ119" s="280"/>
      <c r="WPA119" s="280"/>
      <c r="WPB119" s="280"/>
      <c r="WPC119" s="280"/>
      <c r="WPD119" s="280"/>
      <c r="WPE119" s="280"/>
      <c r="WPF119" s="280"/>
      <c r="WPG119" s="280"/>
      <c r="WPH119" s="280"/>
      <c r="WPI119" s="280"/>
      <c r="WPJ119" s="280"/>
      <c r="WPK119" s="280"/>
      <c r="WPL119" s="280"/>
      <c r="WPM119" s="280"/>
      <c r="WPN119" s="280"/>
      <c r="WPO119" s="280"/>
      <c r="WPP119" s="280"/>
      <c r="WPQ119" s="280"/>
      <c r="WPR119" s="280"/>
      <c r="WPS119" s="280"/>
      <c r="WPT119" s="280"/>
      <c r="WPU119" s="280"/>
      <c r="WPV119" s="280"/>
      <c r="WPW119" s="280"/>
      <c r="WPX119" s="280"/>
      <c r="WPY119" s="280"/>
      <c r="WPZ119" s="280"/>
      <c r="WQA119" s="280"/>
      <c r="WQB119" s="280"/>
      <c r="WQC119" s="280"/>
      <c r="WQD119" s="280"/>
      <c r="WQE119" s="280"/>
      <c r="WQF119" s="280"/>
      <c r="WQG119" s="280"/>
      <c r="WQH119" s="280"/>
      <c r="WQI119" s="280"/>
      <c r="WQJ119" s="280"/>
      <c r="WQK119" s="280"/>
      <c r="WQL119" s="280"/>
      <c r="WQM119" s="280"/>
      <c r="WQN119" s="280"/>
      <c r="WQO119" s="280"/>
      <c r="WQP119" s="280"/>
      <c r="WQQ119" s="280"/>
      <c r="WQR119" s="280"/>
      <c r="WQS119" s="280"/>
      <c r="WQT119" s="280"/>
      <c r="WQU119" s="280"/>
      <c r="WQV119" s="280"/>
      <c r="WQW119" s="280"/>
      <c r="WQX119" s="280"/>
      <c r="WQY119" s="280"/>
      <c r="WQZ119" s="280"/>
      <c r="WRA119" s="280"/>
      <c r="WRB119" s="280"/>
      <c r="WRC119" s="280"/>
      <c r="WRD119" s="280"/>
      <c r="WRE119" s="280"/>
      <c r="WRF119" s="280"/>
      <c r="WRG119" s="280"/>
      <c r="WRH119" s="280"/>
      <c r="WRI119" s="280"/>
      <c r="WRJ119" s="280"/>
      <c r="WRK119" s="280"/>
      <c r="WRL119" s="280"/>
      <c r="WRM119" s="280"/>
      <c r="WRN119" s="280"/>
      <c r="WRO119" s="280"/>
      <c r="WRP119" s="280"/>
      <c r="WRQ119" s="280"/>
      <c r="WRR119" s="280"/>
      <c r="WRS119" s="280"/>
      <c r="WRT119" s="280"/>
      <c r="WRU119" s="280"/>
      <c r="WRV119" s="280"/>
      <c r="WRW119" s="280"/>
      <c r="WRX119" s="280"/>
      <c r="WRY119" s="280"/>
      <c r="WRZ119" s="280"/>
      <c r="WSA119" s="280"/>
      <c r="WSB119" s="280"/>
      <c r="WSC119" s="280"/>
      <c r="WSD119" s="280"/>
      <c r="WSE119" s="280"/>
      <c r="WSF119" s="280"/>
      <c r="WSG119" s="280"/>
      <c r="WSH119" s="280"/>
      <c r="WSI119" s="280"/>
      <c r="WSJ119" s="280"/>
      <c r="WSK119" s="280"/>
      <c r="WSL119" s="280"/>
      <c r="WSM119" s="280"/>
      <c r="WSN119" s="280"/>
      <c r="WSO119" s="280"/>
      <c r="WSP119" s="280"/>
      <c r="WSQ119" s="280"/>
      <c r="WSR119" s="280"/>
      <c r="WSS119" s="280"/>
      <c r="WST119" s="280"/>
      <c r="WSU119" s="280"/>
      <c r="WSV119" s="280"/>
      <c r="WSW119" s="280"/>
      <c r="WSX119" s="280"/>
      <c r="WSY119" s="280"/>
      <c r="WSZ119" s="280"/>
      <c r="WTA119" s="280"/>
      <c r="WTB119" s="280"/>
      <c r="WTC119" s="280"/>
      <c r="WTD119" s="280"/>
      <c r="WTE119" s="280"/>
      <c r="WTF119" s="280"/>
      <c r="WTG119" s="280"/>
      <c r="WTH119" s="280"/>
      <c r="WTI119" s="280"/>
      <c r="WTJ119" s="280"/>
      <c r="WTK119" s="280"/>
      <c r="WTL119" s="280"/>
      <c r="WTM119" s="280"/>
      <c r="WTN119" s="280"/>
      <c r="WTO119" s="280"/>
      <c r="WTP119" s="280"/>
      <c r="WTQ119" s="280"/>
      <c r="WTR119" s="280"/>
      <c r="WTS119" s="280"/>
      <c r="WTT119" s="280"/>
      <c r="WTU119" s="280"/>
      <c r="WTV119" s="280"/>
      <c r="WTW119" s="280"/>
      <c r="WTX119" s="280"/>
      <c r="WTY119" s="280"/>
      <c r="WTZ119" s="280"/>
      <c r="WUA119" s="280"/>
      <c r="WUB119" s="280"/>
      <c r="WUC119" s="280"/>
      <c r="WUD119" s="280"/>
      <c r="WUE119" s="280"/>
      <c r="WUF119" s="280"/>
      <c r="WUG119" s="280"/>
      <c r="WUH119" s="280"/>
      <c r="WUI119" s="280"/>
      <c r="WUJ119" s="280"/>
      <c r="WUK119" s="280"/>
      <c r="WUL119" s="280"/>
      <c r="WUM119" s="280"/>
      <c r="WUN119" s="280"/>
      <c r="WUO119" s="280"/>
      <c r="WUP119" s="280"/>
      <c r="WUQ119" s="280"/>
      <c r="WUR119" s="280"/>
      <c r="WUS119" s="280"/>
      <c r="WUT119" s="280"/>
      <c r="WUU119" s="280"/>
      <c r="WUV119" s="280"/>
      <c r="WUW119" s="280"/>
      <c r="WUX119" s="280"/>
      <c r="WUY119" s="280"/>
      <c r="WUZ119" s="280"/>
      <c r="WVA119" s="280"/>
      <c r="WVB119" s="280"/>
      <c r="WVC119" s="280"/>
      <c r="WVD119" s="280"/>
      <c r="WVE119" s="280"/>
      <c r="WVF119" s="280"/>
      <c r="WVG119" s="280"/>
      <c r="WVH119" s="280"/>
      <c r="WVI119" s="280"/>
      <c r="WVJ119" s="280"/>
      <c r="WVK119" s="280"/>
      <c r="WVL119" s="280"/>
      <c r="WVM119" s="280"/>
      <c r="WVN119" s="280"/>
      <c r="WVO119" s="280"/>
      <c r="WVP119" s="280"/>
      <c r="WVQ119" s="280"/>
      <c r="WVR119" s="280"/>
      <c r="WVS119" s="280"/>
      <c r="WVT119" s="280"/>
      <c r="WVU119" s="280"/>
      <c r="WVV119" s="280"/>
      <c r="WVW119" s="280"/>
      <c r="WVX119" s="280"/>
      <c r="WVY119" s="280"/>
      <c r="WVZ119" s="280"/>
      <c r="WWA119" s="280"/>
      <c r="WWB119" s="280"/>
      <c r="WWC119" s="280"/>
      <c r="WWD119" s="280"/>
      <c r="WWE119" s="280"/>
      <c r="WWF119" s="280"/>
      <c r="WWG119" s="280"/>
      <c r="WWH119" s="280"/>
      <c r="WWI119" s="280"/>
      <c r="WWJ119" s="280"/>
      <c r="WWK119" s="280"/>
      <c r="WWL119" s="280"/>
      <c r="WWM119" s="280"/>
      <c r="WWN119" s="280"/>
      <c r="WWO119" s="280"/>
      <c r="WWP119" s="280"/>
      <c r="WWQ119" s="280"/>
      <c r="WWR119" s="280"/>
      <c r="WWS119" s="280"/>
      <c r="WWT119" s="280"/>
      <c r="WWU119" s="280"/>
      <c r="WWV119" s="280"/>
      <c r="WWW119" s="280"/>
      <c r="WWX119" s="280"/>
      <c r="WWY119" s="280"/>
      <c r="WWZ119" s="280"/>
      <c r="WXA119" s="280"/>
      <c r="WXB119" s="280"/>
      <c r="WXC119" s="280"/>
      <c r="WXD119" s="280"/>
      <c r="WXE119" s="280"/>
      <c r="WXF119" s="280"/>
      <c r="WXG119" s="280"/>
      <c r="WXH119" s="280"/>
      <c r="WXI119" s="280"/>
      <c r="WXJ119" s="280"/>
      <c r="WXK119" s="280"/>
      <c r="WXL119" s="280"/>
      <c r="WXM119" s="280"/>
      <c r="WXN119" s="280"/>
      <c r="WXO119" s="280"/>
      <c r="WXP119" s="280"/>
      <c r="WXQ119" s="280"/>
      <c r="WXR119" s="280"/>
      <c r="WXS119" s="280"/>
      <c r="WXT119" s="280"/>
      <c r="WXU119" s="280"/>
      <c r="WXV119" s="280"/>
      <c r="WXW119" s="280"/>
      <c r="WXX119" s="280"/>
      <c r="WXY119" s="280"/>
      <c r="WXZ119" s="280"/>
      <c r="WYA119" s="280"/>
      <c r="WYB119" s="280"/>
      <c r="WYC119" s="280"/>
      <c r="WYD119" s="280"/>
      <c r="WYE119" s="280"/>
      <c r="WYF119" s="280"/>
      <c r="WYG119" s="280"/>
      <c r="WYH119" s="280"/>
      <c r="WYI119" s="280"/>
      <c r="WYJ119" s="280"/>
      <c r="WYK119" s="280"/>
      <c r="WYL119" s="280"/>
      <c r="WYM119" s="280"/>
      <c r="WYN119" s="280"/>
      <c r="WYO119" s="280"/>
      <c r="WYP119" s="280"/>
      <c r="WYQ119" s="280"/>
      <c r="WYR119" s="280"/>
      <c r="WYS119" s="280"/>
      <c r="WYT119" s="280"/>
      <c r="WYU119" s="280"/>
      <c r="WYV119" s="280"/>
      <c r="WYW119" s="280"/>
      <c r="WYX119" s="280"/>
      <c r="WYY119" s="280"/>
      <c r="WYZ119" s="280"/>
      <c r="WZA119" s="280"/>
      <c r="WZB119" s="280"/>
      <c r="WZC119" s="280"/>
      <c r="WZD119" s="280"/>
      <c r="WZE119" s="280"/>
      <c r="WZF119" s="280"/>
      <c r="WZG119" s="280"/>
      <c r="WZH119" s="280"/>
      <c r="WZI119" s="280"/>
      <c r="WZJ119" s="280"/>
      <c r="WZK119" s="280"/>
      <c r="WZL119" s="280"/>
      <c r="WZM119" s="280"/>
      <c r="WZN119" s="280"/>
      <c r="WZO119" s="280"/>
      <c r="WZP119" s="280"/>
      <c r="WZQ119" s="280"/>
      <c r="WZR119" s="280"/>
      <c r="WZS119" s="280"/>
      <c r="WZT119" s="280"/>
      <c r="WZU119" s="280"/>
      <c r="WZV119" s="280"/>
      <c r="WZW119" s="280"/>
      <c r="WZX119" s="280"/>
      <c r="WZY119" s="280"/>
      <c r="WZZ119" s="280"/>
      <c r="XAA119" s="280"/>
      <c r="XAB119" s="280"/>
      <c r="XAC119" s="280"/>
      <c r="XAD119" s="280"/>
      <c r="XAE119" s="280"/>
      <c r="XAF119" s="280"/>
      <c r="XAG119" s="280"/>
      <c r="XAH119" s="280"/>
      <c r="XAI119" s="280"/>
      <c r="XAJ119" s="280"/>
      <c r="XAK119" s="280"/>
      <c r="XAL119" s="280"/>
      <c r="XAM119" s="280"/>
      <c r="XAN119" s="280"/>
      <c r="XAO119" s="280"/>
      <c r="XAP119" s="280"/>
      <c r="XAQ119" s="280"/>
      <c r="XAR119" s="280"/>
      <c r="XAS119" s="280"/>
      <c r="XAT119" s="280"/>
      <c r="XAU119" s="280"/>
      <c r="XAV119" s="280"/>
      <c r="XAW119" s="280"/>
      <c r="XAX119" s="280"/>
      <c r="XAY119" s="280"/>
      <c r="XAZ119" s="280"/>
      <c r="XBA119" s="280"/>
      <c r="XBB119" s="280"/>
      <c r="XBC119" s="280"/>
      <c r="XBD119" s="280"/>
      <c r="XBE119" s="280"/>
      <c r="XBF119" s="280"/>
      <c r="XBG119" s="280"/>
      <c r="XBH119" s="280"/>
      <c r="XBI119" s="280"/>
      <c r="XBJ119" s="280"/>
      <c r="XBK119" s="280"/>
      <c r="XBL119" s="280"/>
      <c r="XBM119" s="280"/>
      <c r="XBN119" s="280"/>
      <c r="XBO119" s="280"/>
      <c r="XBP119" s="280"/>
      <c r="XBQ119" s="280"/>
      <c r="XBR119" s="280"/>
      <c r="XBS119" s="280"/>
      <c r="XBT119" s="280"/>
      <c r="XBU119" s="280"/>
      <c r="XBV119" s="280"/>
      <c r="XBW119" s="280"/>
      <c r="XBX119" s="280"/>
      <c r="XBY119" s="280"/>
      <c r="XBZ119" s="280"/>
      <c r="XCA119" s="280"/>
      <c r="XCB119" s="280"/>
      <c r="XCC119" s="280"/>
      <c r="XCD119" s="280"/>
      <c r="XCE119" s="280"/>
      <c r="XCF119" s="280"/>
      <c r="XCG119" s="280"/>
      <c r="XCH119" s="280"/>
      <c r="XCI119" s="280"/>
      <c r="XCJ119" s="280"/>
      <c r="XCK119" s="280"/>
      <c r="XCL119" s="280"/>
      <c r="XCM119" s="280"/>
      <c r="XCN119" s="280"/>
      <c r="XCO119" s="280"/>
      <c r="XCP119" s="280"/>
      <c r="XCQ119" s="280"/>
      <c r="XCR119" s="280"/>
      <c r="XCS119" s="280"/>
      <c r="XCT119" s="280"/>
      <c r="XCU119" s="280"/>
      <c r="XCV119" s="280"/>
      <c r="XCW119" s="280"/>
      <c r="XCX119" s="280"/>
      <c r="XCY119" s="280"/>
      <c r="XCZ119" s="280"/>
      <c r="XDA119" s="280"/>
      <c r="XDB119" s="280"/>
      <c r="XDC119" s="280"/>
      <c r="XDD119" s="280"/>
      <c r="XDE119" s="280"/>
      <c r="XDF119" s="280"/>
      <c r="XDG119" s="280"/>
      <c r="XDH119" s="280"/>
      <c r="XDI119" s="280"/>
      <c r="XDJ119" s="280"/>
      <c r="XDK119" s="280"/>
      <c r="XDL119" s="280"/>
      <c r="XDM119" s="280"/>
      <c r="XDN119" s="280"/>
      <c r="XDO119" s="280"/>
      <c r="XDP119" s="280"/>
      <c r="XDQ119" s="280"/>
      <c r="XDR119" s="280"/>
      <c r="XDS119" s="280"/>
      <c r="XDT119" s="280"/>
      <c r="XDU119" s="280"/>
      <c r="XDV119" s="280"/>
      <c r="XDW119" s="280"/>
      <c r="XDX119" s="280"/>
      <c r="XDY119" s="280"/>
      <c r="XDZ119" s="280"/>
      <c r="XEA119" s="280"/>
      <c r="XEB119" s="280"/>
      <c r="XEC119" s="280"/>
      <c r="XED119" s="280"/>
      <c r="XEE119" s="280"/>
      <c r="XEF119" s="280"/>
      <c r="XEG119" s="280"/>
      <c r="XEH119" s="280"/>
      <c r="XEI119" s="280"/>
      <c r="XEJ119" s="280"/>
      <c r="XEK119" s="280"/>
      <c r="XEL119" s="280"/>
      <c r="XEM119" s="280"/>
      <c r="XEN119" s="280"/>
      <c r="XEO119" s="280"/>
      <c r="XEP119" s="280"/>
      <c r="XEQ119" s="280"/>
      <c r="XER119" s="280"/>
      <c r="XES119" s="280"/>
      <c r="XET119" s="280"/>
      <c r="XEU119" s="280"/>
      <c r="XEV119" s="280"/>
      <c r="XEW119" s="280"/>
      <c r="XEX119" s="280"/>
      <c r="XEY119" s="280"/>
      <c r="XEZ119" s="280"/>
      <c r="XFA119" s="280"/>
      <c r="XFB119" s="280"/>
    </row>
    <row r="120" ht="35" customHeight="1" spans="1:8">
      <c r="A120" s="289" t="s">
        <v>13</v>
      </c>
      <c r="B120" s="286" t="s">
        <v>246</v>
      </c>
      <c r="C120" s="266" t="s">
        <v>247</v>
      </c>
      <c r="D120" s="266" t="s">
        <v>248</v>
      </c>
      <c r="E120" s="267">
        <v>41639</v>
      </c>
      <c r="F120" s="268">
        <v>29.5887</v>
      </c>
      <c r="G120" s="268">
        <v>0</v>
      </c>
      <c r="H120" s="268">
        <f t="shared" si="5"/>
        <v>29.5887</v>
      </c>
    </row>
    <row r="121" ht="35" customHeight="1" spans="1:8">
      <c r="A121" s="290" t="s">
        <v>15</v>
      </c>
      <c r="B121" s="282" t="s">
        <v>249</v>
      </c>
      <c r="C121" s="266" t="s">
        <v>250</v>
      </c>
      <c r="D121" s="266" t="s">
        <v>251</v>
      </c>
      <c r="E121" s="267">
        <v>40802</v>
      </c>
      <c r="F121" s="268">
        <v>60.8815</v>
      </c>
      <c r="G121" s="268">
        <v>27.472126</v>
      </c>
      <c r="H121" s="268">
        <f t="shared" si="5"/>
        <v>33.409374</v>
      </c>
    </row>
    <row r="122" ht="35" customHeight="1" spans="1:8">
      <c r="A122" s="291"/>
      <c r="B122" s="284"/>
      <c r="C122" s="266" t="s">
        <v>252</v>
      </c>
      <c r="D122" s="266" t="s">
        <v>253</v>
      </c>
      <c r="E122" s="267">
        <v>40896</v>
      </c>
      <c r="F122" s="268">
        <v>56.0622</v>
      </c>
      <c r="G122" s="268">
        <v>36.6278</v>
      </c>
      <c r="H122" s="268">
        <f t="shared" si="5"/>
        <v>19.4344</v>
      </c>
    </row>
    <row r="123" ht="35" customHeight="1" spans="1:8">
      <c r="A123" s="291"/>
      <c r="B123" s="284"/>
      <c r="C123" s="266" t="s">
        <v>254</v>
      </c>
      <c r="D123" s="266" t="s">
        <v>255</v>
      </c>
      <c r="E123" s="267">
        <v>42782</v>
      </c>
      <c r="F123" s="268">
        <v>28.6503</v>
      </c>
      <c r="G123" s="268">
        <v>0</v>
      </c>
      <c r="H123" s="268">
        <f t="shared" si="5"/>
        <v>28.6503</v>
      </c>
    </row>
    <row r="124" ht="35" customHeight="1" spans="1:8">
      <c r="A124" s="291"/>
      <c r="B124" s="285"/>
      <c r="C124" s="271" t="s">
        <v>43</v>
      </c>
      <c r="D124" s="272"/>
      <c r="E124" s="272"/>
      <c r="F124" s="268">
        <f>SUM(F120:F123)</f>
        <v>175.1827</v>
      </c>
      <c r="G124" s="268">
        <f>SUM(G120:G123)</f>
        <v>64.099926</v>
      </c>
      <c r="H124" s="268">
        <f t="shared" si="5"/>
        <v>111.082774</v>
      </c>
    </row>
    <row r="125" ht="35" customHeight="1" spans="1:8">
      <c r="A125" s="291"/>
      <c r="B125" s="286" t="s">
        <v>256</v>
      </c>
      <c r="C125" s="266" t="s">
        <v>257</v>
      </c>
      <c r="D125" s="266" t="s">
        <v>258</v>
      </c>
      <c r="E125" s="267">
        <v>43346</v>
      </c>
      <c r="F125" s="268">
        <v>63.4672</v>
      </c>
      <c r="G125" s="268">
        <v>0.4836</v>
      </c>
      <c r="H125" s="268">
        <f t="shared" si="5"/>
        <v>62.9836</v>
      </c>
    </row>
    <row r="126" s="250" customFormat="1" ht="35" customHeight="1" spans="1:16382">
      <c r="A126" s="292"/>
      <c r="B126" s="293" t="s">
        <v>9</v>
      </c>
      <c r="C126" s="294"/>
      <c r="D126" s="294"/>
      <c r="E126" s="294"/>
      <c r="F126" s="276">
        <f>F125+F124</f>
        <v>238.6499</v>
      </c>
      <c r="G126" s="276">
        <f>G125+G124</f>
        <v>64.583526</v>
      </c>
      <c r="H126" s="276">
        <f t="shared" si="5"/>
        <v>174.066374</v>
      </c>
      <c r="I126" s="279"/>
      <c r="J126" s="280"/>
      <c r="K126" s="280"/>
      <c r="L126" s="280"/>
      <c r="M126" s="280"/>
      <c r="N126" s="280"/>
      <c r="O126" s="280"/>
      <c r="P126" s="280"/>
      <c r="Q126" s="280"/>
      <c r="R126" s="280"/>
      <c r="S126" s="280"/>
      <c r="T126" s="280"/>
      <c r="U126" s="280"/>
      <c r="V126" s="280"/>
      <c r="W126" s="280"/>
      <c r="X126" s="280"/>
      <c r="Y126" s="280"/>
      <c r="Z126" s="280"/>
      <c r="AA126" s="280"/>
      <c r="AB126" s="280"/>
      <c r="AC126" s="280"/>
      <c r="AD126" s="280"/>
      <c r="AE126" s="280"/>
      <c r="AF126" s="280"/>
      <c r="AG126" s="280"/>
      <c r="AH126" s="280"/>
      <c r="AI126" s="280"/>
      <c r="AJ126" s="280"/>
      <c r="AK126" s="280"/>
      <c r="AL126" s="280"/>
      <c r="AM126" s="280"/>
      <c r="AN126" s="280"/>
      <c r="AO126" s="280"/>
      <c r="AP126" s="280"/>
      <c r="AQ126" s="280"/>
      <c r="AR126" s="280"/>
      <c r="AS126" s="280"/>
      <c r="AT126" s="280"/>
      <c r="AU126" s="280"/>
      <c r="AV126" s="280"/>
      <c r="AW126" s="280"/>
      <c r="AX126" s="280"/>
      <c r="AY126" s="280"/>
      <c r="AZ126" s="280"/>
      <c r="BA126" s="280"/>
      <c r="BB126" s="280"/>
      <c r="BC126" s="280"/>
      <c r="BD126" s="280"/>
      <c r="BE126" s="280"/>
      <c r="BF126" s="280"/>
      <c r="BG126" s="280"/>
      <c r="BH126" s="280"/>
      <c r="BI126" s="280"/>
      <c r="BJ126" s="280"/>
      <c r="BK126" s="280"/>
      <c r="BL126" s="280"/>
      <c r="BM126" s="280"/>
      <c r="BN126" s="280"/>
      <c r="BO126" s="280"/>
      <c r="BP126" s="280"/>
      <c r="BQ126" s="280"/>
      <c r="BR126" s="280"/>
      <c r="BS126" s="280"/>
      <c r="BT126" s="280"/>
      <c r="BU126" s="280"/>
      <c r="BV126" s="280"/>
      <c r="BW126" s="280"/>
      <c r="BX126" s="280"/>
      <c r="BY126" s="280"/>
      <c r="BZ126" s="280"/>
      <c r="CA126" s="280"/>
      <c r="CB126" s="280"/>
      <c r="CC126" s="280"/>
      <c r="CD126" s="280"/>
      <c r="CE126" s="280"/>
      <c r="CF126" s="280"/>
      <c r="CG126" s="280"/>
      <c r="CH126" s="280"/>
      <c r="CI126" s="280"/>
      <c r="CJ126" s="280"/>
      <c r="CK126" s="280"/>
      <c r="CL126" s="280"/>
      <c r="CM126" s="280"/>
      <c r="CN126" s="280"/>
      <c r="CO126" s="280"/>
      <c r="CP126" s="280"/>
      <c r="CQ126" s="280"/>
      <c r="CR126" s="280"/>
      <c r="CS126" s="280"/>
      <c r="CT126" s="280"/>
      <c r="CU126" s="280"/>
      <c r="CV126" s="280"/>
      <c r="CW126" s="280"/>
      <c r="CX126" s="280"/>
      <c r="CY126" s="280"/>
      <c r="CZ126" s="280"/>
      <c r="DA126" s="280"/>
      <c r="DB126" s="280"/>
      <c r="DC126" s="280"/>
      <c r="DD126" s="280"/>
      <c r="DE126" s="280"/>
      <c r="DF126" s="280"/>
      <c r="DG126" s="280"/>
      <c r="DH126" s="280"/>
      <c r="DI126" s="280"/>
      <c r="DJ126" s="280"/>
      <c r="DK126" s="280"/>
      <c r="DL126" s="280"/>
      <c r="DM126" s="280"/>
      <c r="DN126" s="280"/>
      <c r="DO126" s="280"/>
      <c r="DP126" s="280"/>
      <c r="DQ126" s="280"/>
      <c r="DR126" s="280"/>
      <c r="DS126" s="280"/>
      <c r="DT126" s="280"/>
      <c r="DU126" s="280"/>
      <c r="DV126" s="280"/>
      <c r="DW126" s="280"/>
      <c r="DX126" s="280"/>
      <c r="DY126" s="280"/>
      <c r="DZ126" s="280"/>
      <c r="EA126" s="280"/>
      <c r="EB126" s="280"/>
      <c r="EC126" s="280"/>
      <c r="ED126" s="280"/>
      <c r="EE126" s="280"/>
      <c r="EF126" s="280"/>
      <c r="EG126" s="280"/>
      <c r="EH126" s="280"/>
      <c r="EI126" s="280"/>
      <c r="EJ126" s="280"/>
      <c r="EK126" s="280"/>
      <c r="EL126" s="280"/>
      <c r="EM126" s="280"/>
      <c r="EN126" s="280"/>
      <c r="EO126" s="280"/>
      <c r="EP126" s="280"/>
      <c r="EQ126" s="280"/>
      <c r="ER126" s="280"/>
      <c r="ES126" s="280"/>
      <c r="ET126" s="280"/>
      <c r="EU126" s="280"/>
      <c r="EV126" s="280"/>
      <c r="EW126" s="280"/>
      <c r="EX126" s="280"/>
      <c r="EY126" s="280"/>
      <c r="EZ126" s="280"/>
      <c r="FA126" s="280"/>
      <c r="FB126" s="280"/>
      <c r="FC126" s="280"/>
      <c r="FD126" s="280"/>
      <c r="FE126" s="280"/>
      <c r="FF126" s="280"/>
      <c r="FG126" s="280"/>
      <c r="FH126" s="280"/>
      <c r="FI126" s="280"/>
      <c r="FJ126" s="280"/>
      <c r="FK126" s="280"/>
      <c r="FL126" s="280"/>
      <c r="FM126" s="280"/>
      <c r="FN126" s="280"/>
      <c r="FO126" s="280"/>
      <c r="FP126" s="280"/>
      <c r="FQ126" s="280"/>
      <c r="FR126" s="280"/>
      <c r="FS126" s="280"/>
      <c r="FT126" s="280"/>
      <c r="FU126" s="280"/>
      <c r="FV126" s="280"/>
      <c r="FW126" s="280"/>
      <c r="FX126" s="280"/>
      <c r="FY126" s="280"/>
      <c r="FZ126" s="280"/>
      <c r="GA126" s="280"/>
      <c r="GB126" s="280"/>
      <c r="GC126" s="280"/>
      <c r="GD126" s="280"/>
      <c r="GE126" s="280"/>
      <c r="GF126" s="280"/>
      <c r="GG126" s="280"/>
      <c r="GH126" s="280"/>
      <c r="GI126" s="280"/>
      <c r="GJ126" s="280"/>
      <c r="GK126" s="280"/>
      <c r="GL126" s="280"/>
      <c r="GM126" s="280"/>
      <c r="GN126" s="280"/>
      <c r="GO126" s="280"/>
      <c r="GP126" s="280"/>
      <c r="GQ126" s="280"/>
      <c r="GR126" s="280"/>
      <c r="GS126" s="280"/>
      <c r="GT126" s="280"/>
      <c r="GU126" s="280"/>
      <c r="GV126" s="280"/>
      <c r="GW126" s="280"/>
      <c r="GX126" s="280"/>
      <c r="GY126" s="280"/>
      <c r="GZ126" s="280"/>
      <c r="HA126" s="280"/>
      <c r="HB126" s="280"/>
      <c r="HC126" s="280"/>
      <c r="HD126" s="280"/>
      <c r="HE126" s="280"/>
      <c r="HF126" s="280"/>
      <c r="HG126" s="280"/>
      <c r="HH126" s="280"/>
      <c r="HI126" s="280"/>
      <c r="HJ126" s="280"/>
      <c r="HK126" s="280"/>
      <c r="HL126" s="280"/>
      <c r="HM126" s="280"/>
      <c r="HN126" s="280"/>
      <c r="HO126" s="280"/>
      <c r="HP126" s="280"/>
      <c r="HQ126" s="280"/>
      <c r="HR126" s="280"/>
      <c r="HS126" s="280"/>
      <c r="HT126" s="280"/>
      <c r="HU126" s="280"/>
      <c r="HV126" s="280"/>
      <c r="HW126" s="280"/>
      <c r="HX126" s="280"/>
      <c r="HY126" s="280"/>
      <c r="HZ126" s="280"/>
      <c r="IA126" s="280"/>
      <c r="IB126" s="280"/>
      <c r="IC126" s="280"/>
      <c r="ID126" s="280"/>
      <c r="IE126" s="280"/>
      <c r="IF126" s="280"/>
      <c r="IG126" s="280"/>
      <c r="IH126" s="280"/>
      <c r="II126" s="280"/>
      <c r="IJ126" s="280"/>
      <c r="IK126" s="280"/>
      <c r="IL126" s="280"/>
      <c r="IM126" s="280"/>
      <c r="IN126" s="280"/>
      <c r="IO126" s="280"/>
      <c r="IP126" s="280"/>
      <c r="IQ126" s="280"/>
      <c r="IR126" s="280"/>
      <c r="IS126" s="280"/>
      <c r="IT126" s="280"/>
      <c r="IU126" s="280"/>
      <c r="IV126" s="280"/>
      <c r="IW126" s="280"/>
      <c r="IX126" s="280"/>
      <c r="IY126" s="280"/>
      <c r="IZ126" s="280"/>
      <c r="JA126" s="280"/>
      <c r="JB126" s="280"/>
      <c r="JC126" s="280"/>
      <c r="JD126" s="280"/>
      <c r="JE126" s="280"/>
      <c r="JF126" s="280"/>
      <c r="JG126" s="280"/>
      <c r="JH126" s="280"/>
      <c r="JI126" s="280"/>
      <c r="JJ126" s="280"/>
      <c r="JK126" s="280"/>
      <c r="JL126" s="280"/>
      <c r="JM126" s="280"/>
      <c r="JN126" s="280"/>
      <c r="JO126" s="280"/>
      <c r="JP126" s="280"/>
      <c r="JQ126" s="280"/>
      <c r="JR126" s="280"/>
      <c r="JS126" s="280"/>
      <c r="JT126" s="280"/>
      <c r="JU126" s="280"/>
      <c r="JV126" s="280"/>
      <c r="JW126" s="280"/>
      <c r="JX126" s="280"/>
      <c r="JY126" s="280"/>
      <c r="JZ126" s="280"/>
      <c r="KA126" s="280"/>
      <c r="KB126" s="280"/>
      <c r="KC126" s="280"/>
      <c r="KD126" s="280"/>
      <c r="KE126" s="280"/>
      <c r="KF126" s="280"/>
      <c r="KG126" s="280"/>
      <c r="KH126" s="280"/>
      <c r="KI126" s="280"/>
      <c r="KJ126" s="280"/>
      <c r="KK126" s="280"/>
      <c r="KL126" s="280"/>
      <c r="KM126" s="280"/>
      <c r="KN126" s="280"/>
      <c r="KO126" s="280"/>
      <c r="KP126" s="280"/>
      <c r="KQ126" s="280"/>
      <c r="KR126" s="280"/>
      <c r="KS126" s="280"/>
      <c r="KT126" s="280"/>
      <c r="KU126" s="280"/>
      <c r="KV126" s="280"/>
      <c r="KW126" s="280"/>
      <c r="KX126" s="280"/>
      <c r="KY126" s="280"/>
      <c r="KZ126" s="280"/>
      <c r="LA126" s="280"/>
      <c r="LB126" s="280"/>
      <c r="LC126" s="280"/>
      <c r="LD126" s="280"/>
      <c r="LE126" s="280"/>
      <c r="LF126" s="280"/>
      <c r="LG126" s="280"/>
      <c r="LH126" s="280"/>
      <c r="LI126" s="280"/>
      <c r="LJ126" s="280"/>
      <c r="LK126" s="280"/>
      <c r="LL126" s="280"/>
      <c r="LM126" s="280"/>
      <c r="LN126" s="280"/>
      <c r="LO126" s="280"/>
      <c r="LP126" s="280"/>
      <c r="LQ126" s="280"/>
      <c r="LR126" s="280"/>
      <c r="LS126" s="280"/>
      <c r="LT126" s="280"/>
      <c r="LU126" s="280"/>
      <c r="LV126" s="280"/>
      <c r="LW126" s="280"/>
      <c r="LX126" s="280"/>
      <c r="LY126" s="280"/>
      <c r="LZ126" s="280"/>
      <c r="MA126" s="280"/>
      <c r="MB126" s="280"/>
      <c r="MC126" s="280"/>
      <c r="MD126" s="280"/>
      <c r="ME126" s="280"/>
      <c r="MF126" s="280"/>
      <c r="MG126" s="280"/>
      <c r="MH126" s="280"/>
      <c r="MI126" s="280"/>
      <c r="MJ126" s="280"/>
      <c r="MK126" s="280"/>
      <c r="ML126" s="280"/>
      <c r="MM126" s="280"/>
      <c r="MN126" s="280"/>
      <c r="MO126" s="280"/>
      <c r="MP126" s="280"/>
      <c r="MQ126" s="280"/>
      <c r="MR126" s="280"/>
      <c r="MS126" s="280"/>
      <c r="MT126" s="280"/>
      <c r="MU126" s="280"/>
      <c r="MV126" s="280"/>
      <c r="MW126" s="280"/>
      <c r="MX126" s="280"/>
      <c r="MY126" s="280"/>
      <c r="MZ126" s="280"/>
      <c r="NA126" s="280"/>
      <c r="NB126" s="280"/>
      <c r="NC126" s="280"/>
      <c r="ND126" s="280"/>
      <c r="NE126" s="280"/>
      <c r="NF126" s="280"/>
      <c r="NG126" s="280"/>
      <c r="NH126" s="280"/>
      <c r="NI126" s="280"/>
      <c r="NJ126" s="280"/>
      <c r="NK126" s="280"/>
      <c r="NL126" s="280"/>
      <c r="NM126" s="280"/>
      <c r="NN126" s="280"/>
      <c r="NO126" s="280"/>
      <c r="NP126" s="280"/>
      <c r="NQ126" s="280"/>
      <c r="NR126" s="280"/>
      <c r="NS126" s="280"/>
      <c r="NT126" s="280"/>
      <c r="NU126" s="280"/>
      <c r="NV126" s="280"/>
      <c r="NW126" s="280"/>
      <c r="NX126" s="280"/>
      <c r="NY126" s="280"/>
      <c r="NZ126" s="280"/>
      <c r="OA126" s="280"/>
      <c r="OB126" s="280"/>
      <c r="OC126" s="280"/>
      <c r="OD126" s="280"/>
      <c r="OE126" s="280"/>
      <c r="OF126" s="280"/>
      <c r="OG126" s="280"/>
      <c r="OH126" s="280"/>
      <c r="OI126" s="280"/>
      <c r="OJ126" s="280"/>
      <c r="OK126" s="280"/>
      <c r="OL126" s="280"/>
      <c r="OM126" s="280"/>
      <c r="ON126" s="280"/>
      <c r="OO126" s="280"/>
      <c r="OP126" s="280"/>
      <c r="OQ126" s="280"/>
      <c r="OR126" s="280"/>
      <c r="OS126" s="280"/>
      <c r="OT126" s="280"/>
      <c r="OU126" s="280"/>
      <c r="OV126" s="280"/>
      <c r="OW126" s="280"/>
      <c r="OX126" s="280"/>
      <c r="OY126" s="280"/>
      <c r="OZ126" s="280"/>
      <c r="PA126" s="280"/>
      <c r="PB126" s="280"/>
      <c r="PC126" s="280"/>
      <c r="PD126" s="280"/>
      <c r="PE126" s="280"/>
      <c r="PF126" s="280"/>
      <c r="PG126" s="280"/>
      <c r="PH126" s="280"/>
      <c r="PI126" s="280"/>
      <c r="PJ126" s="280"/>
      <c r="PK126" s="280"/>
      <c r="PL126" s="280"/>
      <c r="PM126" s="280"/>
      <c r="PN126" s="280"/>
      <c r="PO126" s="280"/>
      <c r="PP126" s="280"/>
      <c r="PQ126" s="280"/>
      <c r="PR126" s="280"/>
      <c r="PS126" s="280"/>
      <c r="PT126" s="280"/>
      <c r="PU126" s="280"/>
      <c r="PV126" s="280"/>
      <c r="PW126" s="280"/>
      <c r="PX126" s="280"/>
      <c r="PY126" s="280"/>
      <c r="PZ126" s="280"/>
      <c r="QA126" s="280"/>
      <c r="QB126" s="280"/>
      <c r="QC126" s="280"/>
      <c r="QD126" s="280"/>
      <c r="QE126" s="280"/>
      <c r="QF126" s="280"/>
      <c r="QG126" s="280"/>
      <c r="QH126" s="280"/>
      <c r="QI126" s="280"/>
      <c r="QJ126" s="280"/>
      <c r="QK126" s="280"/>
      <c r="QL126" s="280"/>
      <c r="QM126" s="280"/>
      <c r="QN126" s="280"/>
      <c r="QO126" s="280"/>
      <c r="QP126" s="280"/>
      <c r="QQ126" s="280"/>
      <c r="QR126" s="280"/>
      <c r="QS126" s="280"/>
      <c r="QT126" s="280"/>
      <c r="QU126" s="280"/>
      <c r="QV126" s="280"/>
      <c r="QW126" s="280"/>
      <c r="QX126" s="280"/>
      <c r="QY126" s="280"/>
      <c r="QZ126" s="280"/>
      <c r="RA126" s="280"/>
      <c r="RB126" s="280"/>
      <c r="RC126" s="280"/>
      <c r="RD126" s="280"/>
      <c r="RE126" s="280"/>
      <c r="RF126" s="280"/>
      <c r="RG126" s="280"/>
      <c r="RH126" s="280"/>
      <c r="RI126" s="280"/>
      <c r="RJ126" s="280"/>
      <c r="RK126" s="280"/>
      <c r="RL126" s="280"/>
      <c r="RM126" s="280"/>
      <c r="RN126" s="280"/>
      <c r="RO126" s="280"/>
      <c r="RP126" s="280"/>
      <c r="RQ126" s="280"/>
      <c r="RR126" s="280"/>
      <c r="RS126" s="280"/>
      <c r="RT126" s="280"/>
      <c r="RU126" s="280"/>
      <c r="RV126" s="280"/>
      <c r="RW126" s="280"/>
      <c r="RX126" s="280"/>
      <c r="RY126" s="280"/>
      <c r="RZ126" s="280"/>
      <c r="SA126" s="280"/>
      <c r="SB126" s="280"/>
      <c r="SC126" s="280"/>
      <c r="SD126" s="280"/>
      <c r="SE126" s="280"/>
      <c r="SF126" s="280"/>
      <c r="SG126" s="280"/>
      <c r="SH126" s="280"/>
      <c r="SI126" s="280"/>
      <c r="SJ126" s="280"/>
      <c r="SK126" s="280"/>
      <c r="SL126" s="280"/>
      <c r="SM126" s="280"/>
      <c r="SN126" s="280"/>
      <c r="SO126" s="280"/>
      <c r="SP126" s="280"/>
      <c r="SQ126" s="280"/>
      <c r="SR126" s="280"/>
      <c r="SS126" s="280"/>
      <c r="ST126" s="280"/>
      <c r="SU126" s="280"/>
      <c r="SV126" s="280"/>
      <c r="SW126" s="280"/>
      <c r="SX126" s="280"/>
      <c r="SY126" s="280"/>
      <c r="SZ126" s="280"/>
      <c r="TA126" s="280"/>
      <c r="TB126" s="280"/>
      <c r="TC126" s="280"/>
      <c r="TD126" s="280"/>
      <c r="TE126" s="280"/>
      <c r="TF126" s="280"/>
      <c r="TG126" s="280"/>
      <c r="TH126" s="280"/>
      <c r="TI126" s="280"/>
      <c r="TJ126" s="280"/>
      <c r="TK126" s="280"/>
      <c r="TL126" s="280"/>
      <c r="TM126" s="280"/>
      <c r="TN126" s="280"/>
      <c r="TO126" s="280"/>
      <c r="TP126" s="280"/>
      <c r="TQ126" s="280"/>
      <c r="TR126" s="280"/>
      <c r="TS126" s="280"/>
      <c r="TT126" s="280"/>
      <c r="TU126" s="280"/>
      <c r="TV126" s="280"/>
      <c r="TW126" s="280"/>
      <c r="TX126" s="280"/>
      <c r="TY126" s="280"/>
      <c r="TZ126" s="280"/>
      <c r="UA126" s="280"/>
      <c r="UB126" s="280"/>
      <c r="UC126" s="280"/>
      <c r="UD126" s="280"/>
      <c r="UE126" s="280"/>
      <c r="UF126" s="280"/>
      <c r="UG126" s="280"/>
      <c r="UH126" s="280"/>
      <c r="UI126" s="280"/>
      <c r="UJ126" s="280"/>
      <c r="UK126" s="280"/>
      <c r="UL126" s="280"/>
      <c r="UM126" s="280"/>
      <c r="UN126" s="280"/>
      <c r="UO126" s="280"/>
      <c r="UP126" s="280"/>
      <c r="UQ126" s="280"/>
      <c r="UR126" s="280"/>
      <c r="US126" s="280"/>
      <c r="UT126" s="280"/>
      <c r="UU126" s="280"/>
      <c r="UV126" s="280"/>
      <c r="UW126" s="280"/>
      <c r="UX126" s="280"/>
      <c r="UY126" s="280"/>
      <c r="UZ126" s="280"/>
      <c r="VA126" s="280"/>
      <c r="VB126" s="280"/>
      <c r="VC126" s="280"/>
      <c r="VD126" s="280"/>
      <c r="VE126" s="280"/>
      <c r="VF126" s="280"/>
      <c r="VG126" s="280"/>
      <c r="VH126" s="280"/>
      <c r="VI126" s="280"/>
      <c r="VJ126" s="280"/>
      <c r="VK126" s="280"/>
      <c r="VL126" s="280"/>
      <c r="VM126" s="280"/>
      <c r="VN126" s="280"/>
      <c r="VO126" s="280"/>
      <c r="VP126" s="280"/>
      <c r="VQ126" s="280"/>
      <c r="VR126" s="280"/>
      <c r="VS126" s="280"/>
      <c r="VT126" s="280"/>
      <c r="VU126" s="280"/>
      <c r="VV126" s="280"/>
      <c r="VW126" s="280"/>
      <c r="VX126" s="280"/>
      <c r="VY126" s="280"/>
      <c r="VZ126" s="280"/>
      <c r="WA126" s="280"/>
      <c r="WB126" s="280"/>
      <c r="WC126" s="280"/>
      <c r="WD126" s="280"/>
      <c r="WE126" s="280"/>
      <c r="WF126" s="280"/>
      <c r="WG126" s="280"/>
      <c r="WH126" s="280"/>
      <c r="WI126" s="280"/>
      <c r="WJ126" s="280"/>
      <c r="WK126" s="280"/>
      <c r="WL126" s="280"/>
      <c r="WM126" s="280"/>
      <c r="WN126" s="280"/>
      <c r="WO126" s="280"/>
      <c r="WP126" s="280"/>
      <c r="WQ126" s="280"/>
      <c r="WR126" s="280"/>
      <c r="WS126" s="280"/>
      <c r="WT126" s="280"/>
      <c r="WU126" s="280"/>
      <c r="WV126" s="280"/>
      <c r="WW126" s="280"/>
      <c r="WX126" s="280"/>
      <c r="WY126" s="280"/>
      <c r="WZ126" s="280"/>
      <c r="XA126" s="280"/>
      <c r="XB126" s="280"/>
      <c r="XC126" s="280"/>
      <c r="XD126" s="280"/>
      <c r="XE126" s="280"/>
      <c r="XF126" s="280"/>
      <c r="XG126" s="280"/>
      <c r="XH126" s="280"/>
      <c r="XI126" s="280"/>
      <c r="XJ126" s="280"/>
      <c r="XK126" s="280"/>
      <c r="XL126" s="280"/>
      <c r="XM126" s="280"/>
      <c r="XN126" s="280"/>
      <c r="XO126" s="280"/>
      <c r="XP126" s="280"/>
      <c r="XQ126" s="280"/>
      <c r="XR126" s="280"/>
      <c r="XS126" s="280"/>
      <c r="XT126" s="280"/>
      <c r="XU126" s="280"/>
      <c r="XV126" s="280"/>
      <c r="XW126" s="280"/>
      <c r="XX126" s="280"/>
      <c r="XY126" s="280"/>
      <c r="XZ126" s="280"/>
      <c r="YA126" s="280"/>
      <c r="YB126" s="280"/>
      <c r="YC126" s="280"/>
      <c r="YD126" s="280"/>
      <c r="YE126" s="280"/>
      <c r="YF126" s="280"/>
      <c r="YG126" s="280"/>
      <c r="YH126" s="280"/>
      <c r="YI126" s="280"/>
      <c r="YJ126" s="280"/>
      <c r="YK126" s="280"/>
      <c r="YL126" s="280"/>
      <c r="YM126" s="280"/>
      <c r="YN126" s="280"/>
      <c r="YO126" s="280"/>
      <c r="YP126" s="280"/>
      <c r="YQ126" s="280"/>
      <c r="YR126" s="280"/>
      <c r="YS126" s="280"/>
      <c r="YT126" s="280"/>
      <c r="YU126" s="280"/>
      <c r="YV126" s="280"/>
      <c r="YW126" s="280"/>
      <c r="YX126" s="280"/>
      <c r="YY126" s="280"/>
      <c r="YZ126" s="280"/>
      <c r="ZA126" s="280"/>
      <c r="ZB126" s="280"/>
      <c r="ZC126" s="280"/>
      <c r="ZD126" s="280"/>
      <c r="ZE126" s="280"/>
      <c r="ZF126" s="280"/>
      <c r="ZG126" s="280"/>
      <c r="ZH126" s="280"/>
      <c r="ZI126" s="280"/>
      <c r="ZJ126" s="280"/>
      <c r="ZK126" s="280"/>
      <c r="ZL126" s="280"/>
      <c r="ZM126" s="280"/>
      <c r="ZN126" s="280"/>
      <c r="ZO126" s="280"/>
      <c r="ZP126" s="280"/>
      <c r="ZQ126" s="280"/>
      <c r="ZR126" s="280"/>
      <c r="ZS126" s="280"/>
      <c r="ZT126" s="280"/>
      <c r="ZU126" s="280"/>
      <c r="ZV126" s="280"/>
      <c r="ZW126" s="280"/>
      <c r="ZX126" s="280"/>
      <c r="ZY126" s="280"/>
      <c r="ZZ126" s="280"/>
      <c r="AAA126" s="280"/>
      <c r="AAB126" s="280"/>
      <c r="AAC126" s="280"/>
      <c r="AAD126" s="280"/>
      <c r="AAE126" s="280"/>
      <c r="AAF126" s="280"/>
      <c r="AAG126" s="280"/>
      <c r="AAH126" s="280"/>
      <c r="AAI126" s="280"/>
      <c r="AAJ126" s="280"/>
      <c r="AAK126" s="280"/>
      <c r="AAL126" s="280"/>
      <c r="AAM126" s="280"/>
      <c r="AAN126" s="280"/>
      <c r="AAO126" s="280"/>
      <c r="AAP126" s="280"/>
      <c r="AAQ126" s="280"/>
      <c r="AAR126" s="280"/>
      <c r="AAS126" s="280"/>
      <c r="AAT126" s="280"/>
      <c r="AAU126" s="280"/>
      <c r="AAV126" s="280"/>
      <c r="AAW126" s="280"/>
      <c r="AAX126" s="280"/>
      <c r="AAY126" s="280"/>
      <c r="AAZ126" s="280"/>
      <c r="ABA126" s="280"/>
      <c r="ABB126" s="280"/>
      <c r="ABC126" s="280"/>
      <c r="ABD126" s="280"/>
      <c r="ABE126" s="280"/>
      <c r="ABF126" s="280"/>
      <c r="ABG126" s="280"/>
      <c r="ABH126" s="280"/>
      <c r="ABI126" s="280"/>
      <c r="ABJ126" s="280"/>
      <c r="ABK126" s="280"/>
      <c r="ABL126" s="280"/>
      <c r="ABM126" s="280"/>
      <c r="ABN126" s="280"/>
      <c r="ABO126" s="280"/>
      <c r="ABP126" s="280"/>
      <c r="ABQ126" s="280"/>
      <c r="ABR126" s="280"/>
      <c r="ABS126" s="280"/>
      <c r="ABT126" s="280"/>
      <c r="ABU126" s="280"/>
      <c r="ABV126" s="280"/>
      <c r="ABW126" s="280"/>
      <c r="ABX126" s="280"/>
      <c r="ABY126" s="280"/>
      <c r="ABZ126" s="280"/>
      <c r="ACA126" s="280"/>
      <c r="ACB126" s="280"/>
      <c r="ACC126" s="280"/>
      <c r="ACD126" s="280"/>
      <c r="ACE126" s="280"/>
      <c r="ACF126" s="280"/>
      <c r="ACG126" s="280"/>
      <c r="ACH126" s="280"/>
      <c r="ACI126" s="280"/>
      <c r="ACJ126" s="280"/>
      <c r="ACK126" s="280"/>
      <c r="ACL126" s="280"/>
      <c r="ACM126" s="280"/>
      <c r="ACN126" s="280"/>
      <c r="ACO126" s="280"/>
      <c r="ACP126" s="280"/>
      <c r="ACQ126" s="280"/>
      <c r="ACR126" s="280"/>
      <c r="ACS126" s="280"/>
      <c r="ACT126" s="280"/>
      <c r="ACU126" s="280"/>
      <c r="ACV126" s="280"/>
      <c r="ACW126" s="280"/>
      <c r="ACX126" s="280"/>
      <c r="ACY126" s="280"/>
      <c r="ACZ126" s="280"/>
      <c r="ADA126" s="280"/>
      <c r="ADB126" s="280"/>
      <c r="ADC126" s="280"/>
      <c r="ADD126" s="280"/>
      <c r="ADE126" s="280"/>
      <c r="ADF126" s="280"/>
      <c r="ADG126" s="280"/>
      <c r="ADH126" s="280"/>
      <c r="ADI126" s="280"/>
      <c r="ADJ126" s="280"/>
      <c r="ADK126" s="280"/>
      <c r="ADL126" s="280"/>
      <c r="ADM126" s="280"/>
      <c r="ADN126" s="280"/>
      <c r="ADO126" s="280"/>
      <c r="ADP126" s="280"/>
      <c r="ADQ126" s="280"/>
      <c r="ADR126" s="280"/>
      <c r="ADS126" s="280"/>
      <c r="ADT126" s="280"/>
      <c r="ADU126" s="280"/>
      <c r="ADV126" s="280"/>
      <c r="ADW126" s="280"/>
      <c r="ADX126" s="280"/>
      <c r="ADY126" s="280"/>
      <c r="ADZ126" s="280"/>
      <c r="AEA126" s="280"/>
      <c r="AEB126" s="280"/>
      <c r="AEC126" s="280"/>
      <c r="AED126" s="280"/>
      <c r="AEE126" s="280"/>
      <c r="AEF126" s="280"/>
      <c r="AEG126" s="280"/>
      <c r="AEH126" s="280"/>
      <c r="AEI126" s="280"/>
      <c r="AEJ126" s="280"/>
      <c r="AEK126" s="280"/>
      <c r="AEL126" s="280"/>
      <c r="AEM126" s="280"/>
      <c r="AEN126" s="280"/>
      <c r="AEO126" s="280"/>
      <c r="AEP126" s="280"/>
      <c r="AEQ126" s="280"/>
      <c r="AER126" s="280"/>
      <c r="AES126" s="280"/>
      <c r="AET126" s="280"/>
      <c r="AEU126" s="280"/>
      <c r="AEV126" s="280"/>
      <c r="AEW126" s="280"/>
      <c r="AEX126" s="280"/>
      <c r="AEY126" s="280"/>
      <c r="AEZ126" s="280"/>
      <c r="AFA126" s="280"/>
      <c r="AFB126" s="280"/>
      <c r="AFC126" s="280"/>
      <c r="AFD126" s="280"/>
      <c r="AFE126" s="280"/>
      <c r="AFF126" s="280"/>
      <c r="AFG126" s="280"/>
      <c r="AFH126" s="280"/>
      <c r="AFI126" s="280"/>
      <c r="AFJ126" s="280"/>
      <c r="AFK126" s="280"/>
      <c r="AFL126" s="280"/>
      <c r="AFM126" s="280"/>
      <c r="AFN126" s="280"/>
      <c r="AFO126" s="280"/>
      <c r="AFP126" s="280"/>
      <c r="AFQ126" s="280"/>
      <c r="AFR126" s="280"/>
      <c r="AFS126" s="280"/>
      <c r="AFT126" s="280"/>
      <c r="AFU126" s="280"/>
      <c r="AFV126" s="280"/>
      <c r="AFW126" s="280"/>
      <c r="AFX126" s="280"/>
      <c r="AFY126" s="280"/>
      <c r="AFZ126" s="280"/>
      <c r="AGA126" s="280"/>
      <c r="AGB126" s="280"/>
      <c r="AGC126" s="280"/>
      <c r="AGD126" s="280"/>
      <c r="AGE126" s="280"/>
      <c r="AGF126" s="280"/>
      <c r="AGG126" s="280"/>
      <c r="AGH126" s="280"/>
      <c r="AGI126" s="280"/>
      <c r="AGJ126" s="280"/>
      <c r="AGK126" s="280"/>
      <c r="AGL126" s="280"/>
      <c r="AGM126" s="280"/>
      <c r="AGN126" s="280"/>
      <c r="AGO126" s="280"/>
      <c r="AGP126" s="280"/>
      <c r="AGQ126" s="280"/>
      <c r="AGR126" s="280"/>
      <c r="AGS126" s="280"/>
      <c r="AGT126" s="280"/>
      <c r="AGU126" s="280"/>
      <c r="AGV126" s="280"/>
      <c r="AGW126" s="280"/>
      <c r="AGX126" s="280"/>
      <c r="AGY126" s="280"/>
      <c r="AGZ126" s="280"/>
      <c r="AHA126" s="280"/>
      <c r="AHB126" s="280"/>
      <c r="AHC126" s="280"/>
      <c r="AHD126" s="280"/>
      <c r="AHE126" s="280"/>
      <c r="AHF126" s="280"/>
      <c r="AHG126" s="280"/>
      <c r="AHH126" s="280"/>
      <c r="AHI126" s="280"/>
      <c r="AHJ126" s="280"/>
      <c r="AHK126" s="280"/>
      <c r="AHL126" s="280"/>
      <c r="AHM126" s="280"/>
      <c r="AHN126" s="280"/>
      <c r="AHO126" s="280"/>
      <c r="AHP126" s="280"/>
      <c r="AHQ126" s="280"/>
      <c r="AHR126" s="280"/>
      <c r="AHS126" s="280"/>
      <c r="AHT126" s="280"/>
      <c r="AHU126" s="280"/>
      <c r="AHV126" s="280"/>
      <c r="AHW126" s="280"/>
      <c r="AHX126" s="280"/>
      <c r="AHY126" s="280"/>
      <c r="AHZ126" s="280"/>
      <c r="AIA126" s="280"/>
      <c r="AIB126" s="280"/>
      <c r="AIC126" s="280"/>
      <c r="AID126" s="280"/>
      <c r="AIE126" s="280"/>
      <c r="AIF126" s="280"/>
      <c r="AIG126" s="280"/>
      <c r="AIH126" s="280"/>
      <c r="AII126" s="280"/>
      <c r="AIJ126" s="280"/>
      <c r="AIK126" s="280"/>
      <c r="AIL126" s="280"/>
      <c r="AIM126" s="280"/>
      <c r="AIN126" s="280"/>
      <c r="AIO126" s="280"/>
      <c r="AIP126" s="280"/>
      <c r="AIQ126" s="280"/>
      <c r="AIR126" s="280"/>
      <c r="AIS126" s="280"/>
      <c r="AIT126" s="280"/>
      <c r="AIU126" s="280"/>
      <c r="AIV126" s="280"/>
      <c r="AIW126" s="280"/>
      <c r="AIX126" s="280"/>
      <c r="AIY126" s="280"/>
      <c r="AIZ126" s="280"/>
      <c r="AJA126" s="280"/>
      <c r="AJB126" s="280"/>
      <c r="AJC126" s="280"/>
      <c r="AJD126" s="280"/>
      <c r="AJE126" s="280"/>
      <c r="AJF126" s="280"/>
      <c r="AJG126" s="280"/>
      <c r="AJH126" s="280"/>
      <c r="AJI126" s="280"/>
      <c r="AJJ126" s="280"/>
      <c r="AJK126" s="280"/>
      <c r="AJL126" s="280"/>
      <c r="AJM126" s="280"/>
      <c r="AJN126" s="280"/>
      <c r="AJO126" s="280"/>
      <c r="AJP126" s="280"/>
      <c r="AJQ126" s="280"/>
      <c r="AJR126" s="280"/>
      <c r="AJS126" s="280"/>
      <c r="AJT126" s="280"/>
      <c r="AJU126" s="280"/>
      <c r="AJV126" s="280"/>
      <c r="AJW126" s="280"/>
      <c r="AJX126" s="280"/>
      <c r="AJY126" s="280"/>
      <c r="AJZ126" s="280"/>
      <c r="AKA126" s="280"/>
      <c r="AKB126" s="280"/>
      <c r="AKC126" s="280"/>
      <c r="AKD126" s="280"/>
      <c r="AKE126" s="280"/>
      <c r="AKF126" s="280"/>
      <c r="AKG126" s="280"/>
      <c r="AKH126" s="280"/>
      <c r="AKI126" s="280"/>
      <c r="AKJ126" s="280"/>
      <c r="AKK126" s="280"/>
      <c r="AKL126" s="280"/>
      <c r="AKM126" s="280"/>
      <c r="AKN126" s="280"/>
      <c r="AKO126" s="280"/>
      <c r="AKP126" s="280"/>
      <c r="AKQ126" s="280"/>
      <c r="AKR126" s="280"/>
      <c r="AKS126" s="280"/>
      <c r="AKT126" s="280"/>
      <c r="AKU126" s="280"/>
      <c r="AKV126" s="280"/>
      <c r="AKW126" s="280"/>
      <c r="AKX126" s="280"/>
      <c r="AKY126" s="280"/>
      <c r="AKZ126" s="280"/>
      <c r="ALA126" s="280"/>
      <c r="ALB126" s="280"/>
      <c r="ALC126" s="280"/>
      <c r="ALD126" s="280"/>
      <c r="ALE126" s="280"/>
      <c r="ALF126" s="280"/>
      <c r="ALG126" s="280"/>
      <c r="ALH126" s="280"/>
      <c r="ALI126" s="280"/>
      <c r="ALJ126" s="280"/>
      <c r="ALK126" s="280"/>
      <c r="ALL126" s="280"/>
      <c r="ALM126" s="280"/>
      <c r="ALN126" s="280"/>
      <c r="ALO126" s="280"/>
      <c r="ALP126" s="280"/>
      <c r="ALQ126" s="280"/>
      <c r="ALR126" s="280"/>
      <c r="ALS126" s="280"/>
      <c r="ALT126" s="280"/>
      <c r="ALU126" s="280"/>
      <c r="ALV126" s="280"/>
      <c r="ALW126" s="280"/>
      <c r="ALX126" s="280"/>
      <c r="ALY126" s="280"/>
      <c r="ALZ126" s="280"/>
      <c r="AMA126" s="280"/>
      <c r="AMB126" s="280"/>
      <c r="AMC126" s="280"/>
      <c r="AMD126" s="280"/>
      <c r="AME126" s="280"/>
      <c r="AMF126" s="280"/>
      <c r="AMG126" s="280"/>
      <c r="AMH126" s="280"/>
      <c r="AMI126" s="280"/>
      <c r="AMJ126" s="280"/>
      <c r="AMK126" s="280"/>
      <c r="AML126" s="280"/>
      <c r="AMM126" s="280"/>
      <c r="AMN126" s="280"/>
      <c r="AMO126" s="280"/>
      <c r="AMP126" s="280"/>
      <c r="AMQ126" s="280"/>
      <c r="AMR126" s="280"/>
      <c r="AMS126" s="280"/>
      <c r="AMT126" s="280"/>
      <c r="AMU126" s="280"/>
      <c r="AMV126" s="280"/>
      <c r="AMW126" s="280"/>
      <c r="AMX126" s="280"/>
      <c r="AMY126" s="280"/>
      <c r="AMZ126" s="280"/>
      <c r="ANA126" s="280"/>
      <c r="ANB126" s="280"/>
      <c r="ANC126" s="280"/>
      <c r="AND126" s="280"/>
      <c r="ANE126" s="280"/>
      <c r="ANF126" s="280"/>
      <c r="ANG126" s="280"/>
      <c r="ANH126" s="280"/>
      <c r="ANI126" s="280"/>
      <c r="ANJ126" s="280"/>
      <c r="ANK126" s="280"/>
      <c r="ANL126" s="280"/>
      <c r="ANM126" s="280"/>
      <c r="ANN126" s="280"/>
      <c r="ANO126" s="280"/>
      <c r="ANP126" s="280"/>
      <c r="ANQ126" s="280"/>
      <c r="ANR126" s="280"/>
      <c r="ANS126" s="280"/>
      <c r="ANT126" s="280"/>
      <c r="ANU126" s="280"/>
      <c r="ANV126" s="280"/>
      <c r="ANW126" s="280"/>
      <c r="ANX126" s="280"/>
      <c r="ANY126" s="280"/>
      <c r="ANZ126" s="280"/>
      <c r="AOA126" s="280"/>
      <c r="AOB126" s="280"/>
      <c r="AOC126" s="280"/>
      <c r="AOD126" s="280"/>
      <c r="AOE126" s="280"/>
      <c r="AOF126" s="280"/>
      <c r="AOG126" s="280"/>
      <c r="AOH126" s="280"/>
      <c r="AOI126" s="280"/>
      <c r="AOJ126" s="280"/>
      <c r="AOK126" s="280"/>
      <c r="AOL126" s="280"/>
      <c r="AOM126" s="280"/>
      <c r="AON126" s="280"/>
      <c r="AOO126" s="280"/>
      <c r="AOP126" s="280"/>
      <c r="AOQ126" s="280"/>
      <c r="AOR126" s="280"/>
      <c r="AOS126" s="280"/>
      <c r="AOT126" s="280"/>
      <c r="AOU126" s="280"/>
      <c r="AOV126" s="280"/>
      <c r="AOW126" s="280"/>
      <c r="AOX126" s="280"/>
      <c r="AOY126" s="280"/>
      <c r="AOZ126" s="280"/>
      <c r="APA126" s="280"/>
      <c r="APB126" s="280"/>
      <c r="APC126" s="280"/>
      <c r="APD126" s="280"/>
      <c r="APE126" s="280"/>
      <c r="APF126" s="280"/>
      <c r="APG126" s="280"/>
      <c r="APH126" s="280"/>
      <c r="API126" s="280"/>
      <c r="APJ126" s="280"/>
      <c r="APK126" s="280"/>
      <c r="APL126" s="280"/>
      <c r="APM126" s="280"/>
      <c r="APN126" s="280"/>
      <c r="APO126" s="280"/>
      <c r="APP126" s="280"/>
      <c r="APQ126" s="280"/>
      <c r="APR126" s="280"/>
      <c r="APS126" s="280"/>
      <c r="APT126" s="280"/>
      <c r="APU126" s="280"/>
      <c r="APV126" s="280"/>
      <c r="APW126" s="280"/>
      <c r="APX126" s="280"/>
      <c r="APY126" s="280"/>
      <c r="APZ126" s="280"/>
      <c r="AQA126" s="280"/>
      <c r="AQB126" s="280"/>
      <c r="AQC126" s="280"/>
      <c r="AQD126" s="280"/>
      <c r="AQE126" s="280"/>
      <c r="AQF126" s="280"/>
      <c r="AQG126" s="280"/>
      <c r="AQH126" s="280"/>
      <c r="AQI126" s="280"/>
      <c r="AQJ126" s="280"/>
      <c r="AQK126" s="280"/>
      <c r="AQL126" s="280"/>
      <c r="AQM126" s="280"/>
      <c r="AQN126" s="280"/>
      <c r="AQO126" s="280"/>
      <c r="AQP126" s="280"/>
      <c r="AQQ126" s="280"/>
      <c r="AQR126" s="280"/>
      <c r="AQS126" s="280"/>
      <c r="AQT126" s="280"/>
      <c r="AQU126" s="280"/>
      <c r="AQV126" s="280"/>
      <c r="AQW126" s="280"/>
      <c r="AQX126" s="280"/>
      <c r="AQY126" s="280"/>
      <c r="AQZ126" s="280"/>
      <c r="ARA126" s="280"/>
      <c r="ARB126" s="280"/>
      <c r="ARC126" s="280"/>
      <c r="ARD126" s="280"/>
      <c r="ARE126" s="280"/>
      <c r="ARF126" s="280"/>
      <c r="ARG126" s="280"/>
      <c r="ARH126" s="280"/>
      <c r="ARI126" s="280"/>
      <c r="ARJ126" s="280"/>
      <c r="ARK126" s="280"/>
      <c r="ARL126" s="280"/>
      <c r="ARM126" s="280"/>
      <c r="ARN126" s="280"/>
      <c r="ARO126" s="280"/>
      <c r="ARP126" s="280"/>
      <c r="ARQ126" s="280"/>
      <c r="ARR126" s="280"/>
      <c r="ARS126" s="280"/>
      <c r="ART126" s="280"/>
      <c r="ARU126" s="280"/>
      <c r="ARV126" s="280"/>
      <c r="ARW126" s="280"/>
      <c r="ARX126" s="280"/>
      <c r="ARY126" s="280"/>
      <c r="ARZ126" s="280"/>
      <c r="ASA126" s="280"/>
      <c r="ASB126" s="280"/>
      <c r="ASC126" s="280"/>
      <c r="ASD126" s="280"/>
      <c r="ASE126" s="280"/>
      <c r="ASF126" s="280"/>
      <c r="ASG126" s="280"/>
      <c r="ASH126" s="280"/>
      <c r="ASI126" s="280"/>
      <c r="ASJ126" s="280"/>
      <c r="ASK126" s="280"/>
      <c r="ASL126" s="280"/>
      <c r="ASM126" s="280"/>
      <c r="ASN126" s="280"/>
      <c r="ASO126" s="280"/>
      <c r="ASP126" s="280"/>
      <c r="ASQ126" s="280"/>
      <c r="ASR126" s="280"/>
      <c r="ASS126" s="280"/>
      <c r="AST126" s="280"/>
      <c r="ASU126" s="280"/>
      <c r="ASV126" s="280"/>
      <c r="ASW126" s="280"/>
      <c r="ASX126" s="280"/>
      <c r="ASY126" s="280"/>
      <c r="ASZ126" s="280"/>
      <c r="ATA126" s="280"/>
      <c r="ATB126" s="280"/>
      <c r="ATC126" s="280"/>
      <c r="ATD126" s="280"/>
      <c r="ATE126" s="280"/>
      <c r="ATF126" s="280"/>
      <c r="ATG126" s="280"/>
      <c r="ATH126" s="280"/>
      <c r="ATI126" s="280"/>
      <c r="ATJ126" s="280"/>
      <c r="ATK126" s="280"/>
      <c r="ATL126" s="280"/>
      <c r="ATM126" s="280"/>
      <c r="ATN126" s="280"/>
      <c r="ATO126" s="280"/>
      <c r="ATP126" s="280"/>
      <c r="ATQ126" s="280"/>
      <c r="ATR126" s="280"/>
      <c r="ATS126" s="280"/>
      <c r="ATT126" s="280"/>
      <c r="ATU126" s="280"/>
      <c r="ATV126" s="280"/>
      <c r="ATW126" s="280"/>
      <c r="ATX126" s="280"/>
      <c r="ATY126" s="280"/>
      <c r="ATZ126" s="280"/>
      <c r="AUA126" s="280"/>
      <c r="AUB126" s="280"/>
      <c r="AUC126" s="280"/>
      <c r="AUD126" s="280"/>
      <c r="AUE126" s="280"/>
      <c r="AUF126" s="280"/>
      <c r="AUG126" s="280"/>
      <c r="AUH126" s="280"/>
      <c r="AUI126" s="280"/>
      <c r="AUJ126" s="280"/>
      <c r="AUK126" s="280"/>
      <c r="AUL126" s="280"/>
      <c r="AUM126" s="280"/>
      <c r="AUN126" s="280"/>
      <c r="AUO126" s="280"/>
      <c r="AUP126" s="280"/>
      <c r="AUQ126" s="280"/>
      <c r="AUR126" s="280"/>
      <c r="AUS126" s="280"/>
      <c r="AUT126" s="280"/>
      <c r="AUU126" s="280"/>
      <c r="AUV126" s="280"/>
      <c r="AUW126" s="280"/>
      <c r="AUX126" s="280"/>
      <c r="AUY126" s="280"/>
      <c r="AUZ126" s="280"/>
      <c r="AVA126" s="280"/>
      <c r="AVB126" s="280"/>
      <c r="AVC126" s="280"/>
      <c r="AVD126" s="280"/>
      <c r="AVE126" s="280"/>
      <c r="AVF126" s="280"/>
      <c r="AVG126" s="280"/>
      <c r="AVH126" s="280"/>
      <c r="AVI126" s="280"/>
      <c r="AVJ126" s="280"/>
      <c r="AVK126" s="280"/>
      <c r="AVL126" s="280"/>
      <c r="AVM126" s="280"/>
      <c r="AVN126" s="280"/>
      <c r="AVO126" s="280"/>
      <c r="AVP126" s="280"/>
      <c r="AVQ126" s="280"/>
      <c r="AVR126" s="280"/>
      <c r="AVS126" s="280"/>
      <c r="AVT126" s="280"/>
      <c r="AVU126" s="280"/>
      <c r="AVV126" s="280"/>
      <c r="AVW126" s="280"/>
      <c r="AVX126" s="280"/>
      <c r="AVY126" s="280"/>
      <c r="AVZ126" s="280"/>
      <c r="AWA126" s="280"/>
      <c r="AWB126" s="280"/>
      <c r="AWC126" s="280"/>
      <c r="AWD126" s="280"/>
      <c r="AWE126" s="280"/>
      <c r="AWF126" s="280"/>
      <c r="AWG126" s="280"/>
      <c r="AWH126" s="280"/>
      <c r="AWI126" s="280"/>
      <c r="AWJ126" s="280"/>
      <c r="AWK126" s="280"/>
      <c r="AWL126" s="280"/>
      <c r="AWM126" s="280"/>
      <c r="AWN126" s="280"/>
      <c r="AWO126" s="280"/>
      <c r="AWP126" s="280"/>
      <c r="AWQ126" s="280"/>
      <c r="AWR126" s="280"/>
      <c r="AWS126" s="280"/>
      <c r="AWT126" s="280"/>
      <c r="AWU126" s="280"/>
      <c r="AWV126" s="280"/>
      <c r="AWW126" s="280"/>
      <c r="AWX126" s="280"/>
      <c r="AWY126" s="280"/>
      <c r="AWZ126" s="280"/>
      <c r="AXA126" s="280"/>
      <c r="AXB126" s="280"/>
      <c r="AXC126" s="280"/>
      <c r="AXD126" s="280"/>
      <c r="AXE126" s="280"/>
      <c r="AXF126" s="280"/>
      <c r="AXG126" s="280"/>
      <c r="AXH126" s="280"/>
      <c r="AXI126" s="280"/>
      <c r="AXJ126" s="280"/>
      <c r="AXK126" s="280"/>
      <c r="AXL126" s="280"/>
      <c r="AXM126" s="280"/>
      <c r="AXN126" s="280"/>
      <c r="AXO126" s="280"/>
      <c r="AXP126" s="280"/>
      <c r="AXQ126" s="280"/>
      <c r="AXR126" s="280"/>
      <c r="AXS126" s="280"/>
      <c r="AXT126" s="280"/>
      <c r="AXU126" s="280"/>
      <c r="AXV126" s="280"/>
      <c r="AXW126" s="280"/>
      <c r="AXX126" s="280"/>
      <c r="AXY126" s="280"/>
      <c r="AXZ126" s="280"/>
      <c r="AYA126" s="280"/>
      <c r="AYB126" s="280"/>
      <c r="AYC126" s="280"/>
      <c r="AYD126" s="280"/>
      <c r="AYE126" s="280"/>
      <c r="AYF126" s="280"/>
      <c r="AYG126" s="280"/>
      <c r="AYH126" s="280"/>
      <c r="AYI126" s="280"/>
      <c r="AYJ126" s="280"/>
      <c r="AYK126" s="280"/>
      <c r="AYL126" s="280"/>
      <c r="AYM126" s="280"/>
      <c r="AYN126" s="280"/>
      <c r="AYO126" s="280"/>
      <c r="AYP126" s="280"/>
      <c r="AYQ126" s="280"/>
      <c r="AYR126" s="280"/>
      <c r="AYS126" s="280"/>
      <c r="AYT126" s="280"/>
      <c r="AYU126" s="280"/>
      <c r="AYV126" s="280"/>
      <c r="AYW126" s="280"/>
      <c r="AYX126" s="280"/>
      <c r="AYY126" s="280"/>
      <c r="AYZ126" s="280"/>
      <c r="AZA126" s="280"/>
      <c r="AZB126" s="280"/>
      <c r="AZC126" s="280"/>
      <c r="AZD126" s="280"/>
      <c r="AZE126" s="280"/>
      <c r="AZF126" s="280"/>
      <c r="AZG126" s="280"/>
      <c r="AZH126" s="280"/>
      <c r="AZI126" s="280"/>
      <c r="AZJ126" s="280"/>
      <c r="AZK126" s="280"/>
      <c r="AZL126" s="280"/>
      <c r="AZM126" s="280"/>
      <c r="AZN126" s="280"/>
      <c r="AZO126" s="280"/>
      <c r="AZP126" s="280"/>
      <c r="AZQ126" s="280"/>
      <c r="AZR126" s="280"/>
      <c r="AZS126" s="280"/>
      <c r="AZT126" s="280"/>
      <c r="AZU126" s="280"/>
      <c r="AZV126" s="280"/>
      <c r="AZW126" s="280"/>
      <c r="AZX126" s="280"/>
      <c r="AZY126" s="280"/>
      <c r="AZZ126" s="280"/>
      <c r="BAA126" s="280"/>
      <c r="BAB126" s="280"/>
      <c r="BAC126" s="280"/>
      <c r="BAD126" s="280"/>
      <c r="BAE126" s="280"/>
      <c r="BAF126" s="280"/>
      <c r="BAG126" s="280"/>
      <c r="BAH126" s="280"/>
      <c r="BAI126" s="280"/>
      <c r="BAJ126" s="280"/>
      <c r="BAK126" s="280"/>
      <c r="BAL126" s="280"/>
      <c r="BAM126" s="280"/>
      <c r="BAN126" s="280"/>
      <c r="BAO126" s="280"/>
      <c r="BAP126" s="280"/>
      <c r="BAQ126" s="280"/>
      <c r="BAR126" s="280"/>
      <c r="BAS126" s="280"/>
      <c r="BAT126" s="280"/>
      <c r="BAU126" s="280"/>
      <c r="BAV126" s="280"/>
      <c r="BAW126" s="280"/>
      <c r="BAX126" s="280"/>
      <c r="BAY126" s="280"/>
      <c r="BAZ126" s="280"/>
      <c r="BBA126" s="280"/>
      <c r="BBB126" s="280"/>
      <c r="BBC126" s="280"/>
      <c r="BBD126" s="280"/>
      <c r="BBE126" s="280"/>
      <c r="BBF126" s="280"/>
      <c r="BBG126" s="280"/>
      <c r="BBH126" s="280"/>
      <c r="BBI126" s="280"/>
      <c r="BBJ126" s="280"/>
      <c r="BBK126" s="280"/>
      <c r="BBL126" s="280"/>
      <c r="BBM126" s="280"/>
      <c r="BBN126" s="280"/>
      <c r="BBO126" s="280"/>
      <c r="BBP126" s="280"/>
      <c r="BBQ126" s="280"/>
      <c r="BBR126" s="280"/>
      <c r="BBS126" s="280"/>
      <c r="BBT126" s="280"/>
      <c r="BBU126" s="280"/>
      <c r="BBV126" s="280"/>
      <c r="BBW126" s="280"/>
      <c r="BBX126" s="280"/>
      <c r="BBY126" s="280"/>
      <c r="BBZ126" s="280"/>
      <c r="BCA126" s="280"/>
      <c r="BCB126" s="280"/>
      <c r="BCC126" s="280"/>
      <c r="BCD126" s="280"/>
      <c r="BCE126" s="280"/>
      <c r="BCF126" s="280"/>
      <c r="BCG126" s="280"/>
      <c r="BCH126" s="280"/>
      <c r="BCI126" s="280"/>
      <c r="BCJ126" s="280"/>
      <c r="BCK126" s="280"/>
      <c r="BCL126" s="280"/>
      <c r="BCM126" s="280"/>
      <c r="BCN126" s="280"/>
      <c r="BCO126" s="280"/>
      <c r="BCP126" s="280"/>
      <c r="BCQ126" s="280"/>
      <c r="BCR126" s="280"/>
      <c r="BCS126" s="280"/>
      <c r="BCT126" s="280"/>
      <c r="BCU126" s="280"/>
      <c r="BCV126" s="280"/>
      <c r="BCW126" s="280"/>
      <c r="BCX126" s="280"/>
      <c r="BCY126" s="280"/>
      <c r="BCZ126" s="280"/>
      <c r="BDA126" s="280"/>
      <c r="BDB126" s="280"/>
      <c r="BDC126" s="280"/>
      <c r="BDD126" s="280"/>
      <c r="BDE126" s="280"/>
      <c r="BDF126" s="280"/>
      <c r="BDG126" s="280"/>
      <c r="BDH126" s="280"/>
      <c r="BDI126" s="280"/>
      <c r="BDJ126" s="280"/>
      <c r="BDK126" s="280"/>
      <c r="BDL126" s="280"/>
      <c r="BDM126" s="280"/>
      <c r="BDN126" s="280"/>
      <c r="BDO126" s="280"/>
      <c r="BDP126" s="280"/>
      <c r="BDQ126" s="280"/>
      <c r="BDR126" s="280"/>
      <c r="BDS126" s="280"/>
      <c r="BDT126" s="280"/>
      <c r="BDU126" s="280"/>
      <c r="BDV126" s="280"/>
      <c r="BDW126" s="280"/>
      <c r="BDX126" s="280"/>
      <c r="BDY126" s="280"/>
      <c r="BDZ126" s="280"/>
      <c r="BEA126" s="280"/>
      <c r="BEB126" s="280"/>
      <c r="BEC126" s="280"/>
      <c r="BED126" s="280"/>
      <c r="BEE126" s="280"/>
      <c r="BEF126" s="280"/>
      <c r="BEG126" s="280"/>
      <c r="BEH126" s="280"/>
      <c r="BEI126" s="280"/>
      <c r="BEJ126" s="280"/>
      <c r="BEK126" s="280"/>
      <c r="BEL126" s="280"/>
      <c r="BEM126" s="280"/>
      <c r="BEN126" s="280"/>
      <c r="BEO126" s="280"/>
      <c r="BEP126" s="280"/>
      <c r="BEQ126" s="280"/>
      <c r="BER126" s="280"/>
      <c r="BES126" s="280"/>
      <c r="BET126" s="280"/>
      <c r="BEU126" s="280"/>
      <c r="BEV126" s="280"/>
      <c r="BEW126" s="280"/>
      <c r="BEX126" s="280"/>
      <c r="BEY126" s="280"/>
      <c r="BEZ126" s="280"/>
      <c r="BFA126" s="280"/>
      <c r="BFB126" s="280"/>
      <c r="BFC126" s="280"/>
      <c r="BFD126" s="280"/>
      <c r="BFE126" s="280"/>
      <c r="BFF126" s="280"/>
      <c r="BFG126" s="280"/>
      <c r="BFH126" s="280"/>
      <c r="BFI126" s="280"/>
      <c r="BFJ126" s="280"/>
      <c r="BFK126" s="280"/>
      <c r="BFL126" s="280"/>
      <c r="BFM126" s="280"/>
      <c r="BFN126" s="280"/>
      <c r="BFO126" s="280"/>
      <c r="BFP126" s="280"/>
      <c r="BFQ126" s="280"/>
      <c r="BFR126" s="280"/>
      <c r="BFS126" s="280"/>
      <c r="BFT126" s="280"/>
      <c r="BFU126" s="280"/>
      <c r="BFV126" s="280"/>
      <c r="BFW126" s="280"/>
      <c r="BFX126" s="280"/>
      <c r="BFY126" s="280"/>
      <c r="BFZ126" s="280"/>
      <c r="BGA126" s="280"/>
      <c r="BGB126" s="280"/>
      <c r="BGC126" s="280"/>
      <c r="BGD126" s="280"/>
      <c r="BGE126" s="280"/>
      <c r="BGF126" s="280"/>
      <c r="BGG126" s="280"/>
      <c r="BGH126" s="280"/>
      <c r="BGI126" s="280"/>
      <c r="BGJ126" s="280"/>
      <c r="BGK126" s="280"/>
      <c r="BGL126" s="280"/>
      <c r="BGM126" s="280"/>
      <c r="BGN126" s="280"/>
      <c r="BGO126" s="280"/>
      <c r="BGP126" s="280"/>
      <c r="BGQ126" s="280"/>
      <c r="BGR126" s="280"/>
      <c r="BGS126" s="280"/>
      <c r="BGT126" s="280"/>
      <c r="BGU126" s="280"/>
      <c r="BGV126" s="280"/>
      <c r="BGW126" s="280"/>
      <c r="BGX126" s="280"/>
      <c r="BGY126" s="280"/>
      <c r="BGZ126" s="280"/>
      <c r="BHA126" s="280"/>
      <c r="BHB126" s="280"/>
      <c r="BHC126" s="280"/>
      <c r="BHD126" s="280"/>
      <c r="BHE126" s="280"/>
      <c r="BHF126" s="280"/>
      <c r="BHG126" s="280"/>
      <c r="BHH126" s="280"/>
      <c r="BHI126" s="280"/>
      <c r="BHJ126" s="280"/>
      <c r="BHK126" s="280"/>
      <c r="BHL126" s="280"/>
      <c r="BHM126" s="280"/>
      <c r="BHN126" s="280"/>
      <c r="BHO126" s="280"/>
      <c r="BHP126" s="280"/>
      <c r="BHQ126" s="280"/>
      <c r="BHR126" s="280"/>
      <c r="BHS126" s="280"/>
      <c r="BHT126" s="280"/>
      <c r="BHU126" s="280"/>
      <c r="BHV126" s="280"/>
      <c r="BHW126" s="280"/>
      <c r="BHX126" s="280"/>
      <c r="BHY126" s="280"/>
      <c r="BHZ126" s="280"/>
      <c r="BIA126" s="280"/>
      <c r="BIB126" s="280"/>
      <c r="BIC126" s="280"/>
      <c r="BID126" s="280"/>
      <c r="BIE126" s="280"/>
      <c r="BIF126" s="280"/>
      <c r="BIG126" s="280"/>
      <c r="BIH126" s="280"/>
      <c r="BII126" s="280"/>
      <c r="BIJ126" s="280"/>
      <c r="BIK126" s="280"/>
      <c r="BIL126" s="280"/>
      <c r="BIM126" s="280"/>
      <c r="BIN126" s="280"/>
      <c r="BIO126" s="280"/>
      <c r="BIP126" s="280"/>
      <c r="BIQ126" s="280"/>
      <c r="BIR126" s="280"/>
      <c r="BIS126" s="280"/>
      <c r="BIT126" s="280"/>
      <c r="BIU126" s="280"/>
      <c r="BIV126" s="280"/>
      <c r="BIW126" s="280"/>
      <c r="BIX126" s="280"/>
      <c r="BIY126" s="280"/>
      <c r="BIZ126" s="280"/>
      <c r="BJA126" s="280"/>
      <c r="BJB126" s="280"/>
      <c r="BJC126" s="280"/>
      <c r="BJD126" s="280"/>
      <c r="BJE126" s="280"/>
      <c r="BJF126" s="280"/>
      <c r="BJG126" s="280"/>
      <c r="BJH126" s="280"/>
      <c r="BJI126" s="280"/>
      <c r="BJJ126" s="280"/>
      <c r="BJK126" s="280"/>
      <c r="BJL126" s="280"/>
      <c r="BJM126" s="280"/>
      <c r="BJN126" s="280"/>
      <c r="BJO126" s="280"/>
      <c r="BJP126" s="280"/>
      <c r="BJQ126" s="280"/>
      <c r="BJR126" s="280"/>
      <c r="BJS126" s="280"/>
      <c r="BJT126" s="280"/>
      <c r="BJU126" s="280"/>
      <c r="BJV126" s="280"/>
      <c r="BJW126" s="280"/>
      <c r="BJX126" s="280"/>
      <c r="BJY126" s="280"/>
      <c r="BJZ126" s="280"/>
      <c r="BKA126" s="280"/>
      <c r="BKB126" s="280"/>
      <c r="BKC126" s="280"/>
      <c r="BKD126" s="280"/>
      <c r="BKE126" s="280"/>
      <c r="BKF126" s="280"/>
      <c r="BKG126" s="280"/>
      <c r="BKH126" s="280"/>
      <c r="BKI126" s="280"/>
      <c r="BKJ126" s="280"/>
      <c r="BKK126" s="280"/>
      <c r="BKL126" s="280"/>
      <c r="BKM126" s="280"/>
      <c r="BKN126" s="280"/>
      <c r="BKO126" s="280"/>
      <c r="BKP126" s="280"/>
      <c r="BKQ126" s="280"/>
      <c r="BKR126" s="280"/>
      <c r="BKS126" s="280"/>
      <c r="BKT126" s="280"/>
      <c r="BKU126" s="280"/>
      <c r="BKV126" s="280"/>
      <c r="BKW126" s="280"/>
      <c r="BKX126" s="280"/>
      <c r="BKY126" s="280"/>
      <c r="BKZ126" s="280"/>
      <c r="BLA126" s="280"/>
      <c r="BLB126" s="280"/>
      <c r="BLC126" s="280"/>
      <c r="BLD126" s="280"/>
      <c r="BLE126" s="280"/>
      <c r="BLF126" s="280"/>
      <c r="BLG126" s="280"/>
      <c r="BLH126" s="280"/>
      <c r="BLI126" s="280"/>
      <c r="BLJ126" s="280"/>
      <c r="BLK126" s="280"/>
      <c r="BLL126" s="280"/>
      <c r="BLM126" s="280"/>
      <c r="BLN126" s="280"/>
      <c r="BLO126" s="280"/>
      <c r="BLP126" s="280"/>
      <c r="BLQ126" s="280"/>
      <c r="BLR126" s="280"/>
      <c r="BLS126" s="280"/>
      <c r="BLT126" s="280"/>
      <c r="BLU126" s="280"/>
      <c r="BLV126" s="280"/>
      <c r="BLW126" s="280"/>
      <c r="BLX126" s="280"/>
      <c r="BLY126" s="280"/>
      <c r="BLZ126" s="280"/>
      <c r="BMA126" s="280"/>
      <c r="BMB126" s="280"/>
      <c r="BMC126" s="280"/>
      <c r="BMD126" s="280"/>
      <c r="BME126" s="280"/>
      <c r="BMF126" s="280"/>
      <c r="BMG126" s="280"/>
      <c r="BMH126" s="280"/>
      <c r="BMI126" s="280"/>
      <c r="BMJ126" s="280"/>
      <c r="BMK126" s="280"/>
      <c r="BML126" s="280"/>
      <c r="BMM126" s="280"/>
      <c r="BMN126" s="280"/>
      <c r="BMO126" s="280"/>
      <c r="BMP126" s="280"/>
      <c r="BMQ126" s="280"/>
      <c r="BMR126" s="280"/>
      <c r="BMS126" s="280"/>
      <c r="BMT126" s="280"/>
      <c r="BMU126" s="280"/>
      <c r="BMV126" s="280"/>
      <c r="BMW126" s="280"/>
      <c r="BMX126" s="280"/>
      <c r="BMY126" s="280"/>
      <c r="BMZ126" s="280"/>
      <c r="BNA126" s="280"/>
      <c r="BNB126" s="280"/>
      <c r="BNC126" s="280"/>
      <c r="BND126" s="280"/>
      <c r="BNE126" s="280"/>
      <c r="BNF126" s="280"/>
      <c r="BNG126" s="280"/>
      <c r="BNH126" s="280"/>
      <c r="BNI126" s="280"/>
      <c r="BNJ126" s="280"/>
      <c r="BNK126" s="280"/>
      <c r="BNL126" s="280"/>
      <c r="BNM126" s="280"/>
      <c r="BNN126" s="280"/>
      <c r="BNO126" s="280"/>
      <c r="BNP126" s="280"/>
      <c r="BNQ126" s="280"/>
      <c r="BNR126" s="280"/>
      <c r="BNS126" s="280"/>
      <c r="BNT126" s="280"/>
      <c r="BNU126" s="280"/>
      <c r="BNV126" s="280"/>
      <c r="BNW126" s="280"/>
      <c r="BNX126" s="280"/>
      <c r="BNY126" s="280"/>
      <c r="BNZ126" s="280"/>
      <c r="BOA126" s="280"/>
      <c r="BOB126" s="280"/>
      <c r="BOC126" s="280"/>
      <c r="BOD126" s="280"/>
      <c r="BOE126" s="280"/>
      <c r="BOF126" s="280"/>
      <c r="BOG126" s="280"/>
      <c r="BOH126" s="280"/>
      <c r="BOI126" s="280"/>
      <c r="BOJ126" s="280"/>
      <c r="BOK126" s="280"/>
      <c r="BOL126" s="280"/>
      <c r="BOM126" s="280"/>
      <c r="BON126" s="280"/>
      <c r="BOO126" s="280"/>
      <c r="BOP126" s="280"/>
      <c r="BOQ126" s="280"/>
      <c r="BOR126" s="280"/>
      <c r="BOS126" s="280"/>
      <c r="BOT126" s="280"/>
      <c r="BOU126" s="280"/>
      <c r="BOV126" s="280"/>
      <c r="BOW126" s="280"/>
      <c r="BOX126" s="280"/>
      <c r="BOY126" s="280"/>
      <c r="BOZ126" s="280"/>
      <c r="BPA126" s="280"/>
      <c r="BPB126" s="280"/>
      <c r="BPC126" s="280"/>
      <c r="BPD126" s="280"/>
      <c r="BPE126" s="280"/>
      <c r="BPF126" s="280"/>
      <c r="BPG126" s="280"/>
      <c r="BPH126" s="280"/>
      <c r="BPI126" s="280"/>
      <c r="BPJ126" s="280"/>
      <c r="BPK126" s="280"/>
      <c r="BPL126" s="280"/>
      <c r="BPM126" s="280"/>
      <c r="BPN126" s="280"/>
      <c r="BPO126" s="280"/>
      <c r="BPP126" s="280"/>
      <c r="BPQ126" s="280"/>
      <c r="BPR126" s="280"/>
      <c r="BPS126" s="280"/>
      <c r="BPT126" s="280"/>
      <c r="BPU126" s="280"/>
      <c r="BPV126" s="280"/>
      <c r="BPW126" s="280"/>
      <c r="BPX126" s="280"/>
      <c r="BPY126" s="280"/>
      <c r="BPZ126" s="280"/>
      <c r="BQA126" s="280"/>
      <c r="BQB126" s="280"/>
      <c r="BQC126" s="280"/>
      <c r="BQD126" s="280"/>
      <c r="BQE126" s="280"/>
      <c r="BQF126" s="280"/>
      <c r="BQG126" s="280"/>
      <c r="BQH126" s="280"/>
      <c r="BQI126" s="280"/>
      <c r="BQJ126" s="280"/>
      <c r="BQK126" s="280"/>
      <c r="BQL126" s="280"/>
      <c r="BQM126" s="280"/>
      <c r="BQN126" s="280"/>
      <c r="BQO126" s="280"/>
      <c r="BQP126" s="280"/>
      <c r="BQQ126" s="280"/>
      <c r="BQR126" s="280"/>
      <c r="BQS126" s="280"/>
      <c r="BQT126" s="280"/>
      <c r="BQU126" s="280"/>
      <c r="BQV126" s="280"/>
      <c r="BQW126" s="280"/>
      <c r="BQX126" s="280"/>
      <c r="BQY126" s="280"/>
      <c r="BQZ126" s="280"/>
      <c r="BRA126" s="280"/>
      <c r="BRB126" s="280"/>
      <c r="BRC126" s="280"/>
      <c r="BRD126" s="280"/>
      <c r="BRE126" s="280"/>
      <c r="BRF126" s="280"/>
      <c r="BRG126" s="280"/>
      <c r="BRH126" s="280"/>
      <c r="BRI126" s="280"/>
      <c r="BRJ126" s="280"/>
      <c r="BRK126" s="280"/>
      <c r="BRL126" s="280"/>
      <c r="BRM126" s="280"/>
      <c r="BRN126" s="280"/>
      <c r="BRO126" s="280"/>
      <c r="BRP126" s="280"/>
      <c r="BRQ126" s="280"/>
      <c r="BRR126" s="280"/>
      <c r="BRS126" s="280"/>
      <c r="BRT126" s="280"/>
      <c r="BRU126" s="280"/>
      <c r="BRV126" s="280"/>
      <c r="BRW126" s="280"/>
      <c r="BRX126" s="280"/>
      <c r="BRY126" s="280"/>
      <c r="BRZ126" s="280"/>
      <c r="BSA126" s="280"/>
      <c r="BSB126" s="280"/>
      <c r="BSC126" s="280"/>
      <c r="BSD126" s="280"/>
      <c r="BSE126" s="280"/>
      <c r="BSF126" s="280"/>
      <c r="BSG126" s="280"/>
      <c r="BSH126" s="280"/>
      <c r="BSI126" s="280"/>
      <c r="BSJ126" s="280"/>
      <c r="BSK126" s="280"/>
      <c r="BSL126" s="280"/>
      <c r="BSM126" s="280"/>
      <c r="BSN126" s="280"/>
      <c r="BSO126" s="280"/>
      <c r="BSP126" s="280"/>
      <c r="BSQ126" s="280"/>
      <c r="BSR126" s="280"/>
      <c r="BSS126" s="280"/>
      <c r="BST126" s="280"/>
      <c r="BSU126" s="280"/>
      <c r="BSV126" s="280"/>
      <c r="BSW126" s="280"/>
      <c r="BSX126" s="280"/>
      <c r="BSY126" s="280"/>
      <c r="BSZ126" s="280"/>
      <c r="BTA126" s="280"/>
      <c r="BTB126" s="280"/>
      <c r="BTC126" s="280"/>
      <c r="BTD126" s="280"/>
      <c r="BTE126" s="280"/>
      <c r="BTF126" s="280"/>
      <c r="BTG126" s="280"/>
      <c r="BTH126" s="280"/>
      <c r="BTI126" s="280"/>
      <c r="BTJ126" s="280"/>
      <c r="BTK126" s="280"/>
      <c r="BTL126" s="280"/>
      <c r="BTM126" s="280"/>
      <c r="BTN126" s="280"/>
      <c r="BTO126" s="280"/>
      <c r="BTP126" s="280"/>
      <c r="BTQ126" s="280"/>
      <c r="BTR126" s="280"/>
      <c r="BTS126" s="280"/>
      <c r="BTT126" s="280"/>
      <c r="BTU126" s="280"/>
      <c r="BTV126" s="280"/>
      <c r="BTW126" s="280"/>
      <c r="BTX126" s="280"/>
      <c r="BTY126" s="280"/>
      <c r="BTZ126" s="280"/>
      <c r="BUA126" s="280"/>
      <c r="BUB126" s="280"/>
      <c r="BUC126" s="280"/>
      <c r="BUD126" s="280"/>
      <c r="BUE126" s="280"/>
      <c r="BUF126" s="280"/>
      <c r="BUG126" s="280"/>
      <c r="BUH126" s="280"/>
      <c r="BUI126" s="280"/>
      <c r="BUJ126" s="280"/>
      <c r="BUK126" s="280"/>
      <c r="BUL126" s="280"/>
      <c r="BUM126" s="280"/>
      <c r="BUN126" s="280"/>
      <c r="BUO126" s="280"/>
      <c r="BUP126" s="280"/>
      <c r="BUQ126" s="280"/>
      <c r="BUR126" s="280"/>
      <c r="BUS126" s="280"/>
      <c r="BUT126" s="280"/>
      <c r="BUU126" s="280"/>
      <c r="BUV126" s="280"/>
      <c r="BUW126" s="280"/>
      <c r="BUX126" s="280"/>
      <c r="BUY126" s="280"/>
      <c r="BUZ126" s="280"/>
      <c r="BVA126" s="280"/>
      <c r="BVB126" s="280"/>
      <c r="BVC126" s="280"/>
      <c r="BVD126" s="280"/>
      <c r="BVE126" s="280"/>
      <c r="BVF126" s="280"/>
      <c r="BVG126" s="280"/>
      <c r="BVH126" s="280"/>
      <c r="BVI126" s="280"/>
      <c r="BVJ126" s="280"/>
      <c r="BVK126" s="280"/>
      <c r="BVL126" s="280"/>
      <c r="BVM126" s="280"/>
      <c r="BVN126" s="280"/>
      <c r="BVO126" s="280"/>
      <c r="BVP126" s="280"/>
      <c r="BVQ126" s="280"/>
      <c r="BVR126" s="280"/>
      <c r="BVS126" s="280"/>
      <c r="BVT126" s="280"/>
      <c r="BVU126" s="280"/>
      <c r="BVV126" s="280"/>
      <c r="BVW126" s="280"/>
      <c r="BVX126" s="280"/>
      <c r="BVY126" s="280"/>
      <c r="BVZ126" s="280"/>
      <c r="BWA126" s="280"/>
      <c r="BWB126" s="280"/>
      <c r="BWC126" s="280"/>
      <c r="BWD126" s="280"/>
      <c r="BWE126" s="280"/>
      <c r="BWF126" s="280"/>
      <c r="BWG126" s="280"/>
      <c r="BWH126" s="280"/>
      <c r="BWI126" s="280"/>
      <c r="BWJ126" s="280"/>
      <c r="BWK126" s="280"/>
      <c r="BWL126" s="280"/>
      <c r="BWM126" s="280"/>
      <c r="BWN126" s="280"/>
      <c r="BWO126" s="280"/>
      <c r="BWP126" s="280"/>
      <c r="BWQ126" s="280"/>
      <c r="BWR126" s="280"/>
      <c r="BWS126" s="280"/>
      <c r="BWT126" s="280"/>
      <c r="BWU126" s="280"/>
      <c r="BWV126" s="280"/>
      <c r="BWW126" s="280"/>
      <c r="BWX126" s="280"/>
      <c r="BWY126" s="280"/>
      <c r="BWZ126" s="280"/>
      <c r="BXA126" s="280"/>
      <c r="BXB126" s="280"/>
      <c r="BXC126" s="280"/>
      <c r="BXD126" s="280"/>
      <c r="BXE126" s="280"/>
      <c r="BXF126" s="280"/>
      <c r="BXG126" s="280"/>
      <c r="BXH126" s="280"/>
      <c r="BXI126" s="280"/>
      <c r="BXJ126" s="280"/>
      <c r="BXK126" s="280"/>
      <c r="BXL126" s="280"/>
      <c r="BXM126" s="280"/>
      <c r="BXN126" s="280"/>
      <c r="BXO126" s="280"/>
      <c r="BXP126" s="280"/>
      <c r="BXQ126" s="280"/>
      <c r="BXR126" s="280"/>
      <c r="BXS126" s="280"/>
      <c r="BXT126" s="280"/>
      <c r="BXU126" s="280"/>
      <c r="BXV126" s="280"/>
      <c r="BXW126" s="280"/>
      <c r="BXX126" s="280"/>
      <c r="BXY126" s="280"/>
      <c r="BXZ126" s="280"/>
      <c r="BYA126" s="280"/>
      <c r="BYB126" s="280"/>
      <c r="BYC126" s="280"/>
      <c r="BYD126" s="280"/>
      <c r="BYE126" s="280"/>
      <c r="BYF126" s="280"/>
      <c r="BYG126" s="280"/>
      <c r="BYH126" s="280"/>
      <c r="BYI126" s="280"/>
      <c r="BYJ126" s="280"/>
      <c r="BYK126" s="280"/>
      <c r="BYL126" s="280"/>
      <c r="BYM126" s="280"/>
      <c r="BYN126" s="280"/>
      <c r="BYO126" s="280"/>
      <c r="BYP126" s="280"/>
      <c r="BYQ126" s="280"/>
      <c r="BYR126" s="280"/>
      <c r="BYS126" s="280"/>
      <c r="BYT126" s="280"/>
      <c r="BYU126" s="280"/>
      <c r="BYV126" s="280"/>
      <c r="BYW126" s="280"/>
      <c r="BYX126" s="280"/>
      <c r="BYY126" s="280"/>
      <c r="BYZ126" s="280"/>
      <c r="BZA126" s="280"/>
      <c r="BZB126" s="280"/>
      <c r="BZC126" s="280"/>
      <c r="BZD126" s="280"/>
      <c r="BZE126" s="280"/>
      <c r="BZF126" s="280"/>
      <c r="BZG126" s="280"/>
      <c r="BZH126" s="280"/>
      <c r="BZI126" s="280"/>
      <c r="BZJ126" s="280"/>
      <c r="BZK126" s="280"/>
      <c r="BZL126" s="280"/>
      <c r="BZM126" s="280"/>
      <c r="BZN126" s="280"/>
      <c r="BZO126" s="280"/>
      <c r="BZP126" s="280"/>
      <c r="BZQ126" s="280"/>
      <c r="BZR126" s="280"/>
      <c r="BZS126" s="280"/>
      <c r="BZT126" s="280"/>
      <c r="BZU126" s="280"/>
      <c r="BZV126" s="280"/>
      <c r="BZW126" s="280"/>
      <c r="BZX126" s="280"/>
      <c r="BZY126" s="280"/>
      <c r="BZZ126" s="280"/>
      <c r="CAA126" s="280"/>
      <c r="CAB126" s="280"/>
      <c r="CAC126" s="280"/>
      <c r="CAD126" s="280"/>
      <c r="CAE126" s="280"/>
      <c r="CAF126" s="280"/>
      <c r="CAG126" s="280"/>
      <c r="CAH126" s="280"/>
      <c r="CAI126" s="280"/>
      <c r="CAJ126" s="280"/>
      <c r="CAK126" s="280"/>
      <c r="CAL126" s="280"/>
      <c r="CAM126" s="280"/>
      <c r="CAN126" s="280"/>
      <c r="CAO126" s="280"/>
      <c r="CAP126" s="280"/>
      <c r="CAQ126" s="280"/>
      <c r="CAR126" s="280"/>
      <c r="CAS126" s="280"/>
      <c r="CAT126" s="280"/>
      <c r="CAU126" s="280"/>
      <c r="CAV126" s="280"/>
      <c r="CAW126" s="280"/>
      <c r="CAX126" s="280"/>
      <c r="CAY126" s="280"/>
      <c r="CAZ126" s="280"/>
      <c r="CBA126" s="280"/>
      <c r="CBB126" s="280"/>
      <c r="CBC126" s="280"/>
      <c r="CBD126" s="280"/>
      <c r="CBE126" s="280"/>
      <c r="CBF126" s="280"/>
      <c r="CBG126" s="280"/>
      <c r="CBH126" s="280"/>
      <c r="CBI126" s="280"/>
      <c r="CBJ126" s="280"/>
      <c r="CBK126" s="280"/>
      <c r="CBL126" s="280"/>
      <c r="CBM126" s="280"/>
      <c r="CBN126" s="280"/>
      <c r="CBO126" s="280"/>
      <c r="CBP126" s="280"/>
      <c r="CBQ126" s="280"/>
      <c r="CBR126" s="280"/>
      <c r="CBS126" s="280"/>
      <c r="CBT126" s="280"/>
      <c r="CBU126" s="280"/>
      <c r="CBV126" s="280"/>
      <c r="CBW126" s="280"/>
      <c r="CBX126" s="280"/>
      <c r="CBY126" s="280"/>
      <c r="CBZ126" s="280"/>
      <c r="CCA126" s="280"/>
      <c r="CCB126" s="280"/>
      <c r="CCC126" s="280"/>
      <c r="CCD126" s="280"/>
      <c r="CCE126" s="280"/>
      <c r="CCF126" s="280"/>
      <c r="CCG126" s="280"/>
      <c r="CCH126" s="280"/>
      <c r="CCI126" s="280"/>
      <c r="CCJ126" s="280"/>
      <c r="CCK126" s="280"/>
      <c r="CCL126" s="280"/>
      <c r="CCM126" s="280"/>
      <c r="CCN126" s="280"/>
      <c r="CCO126" s="280"/>
      <c r="CCP126" s="280"/>
      <c r="CCQ126" s="280"/>
      <c r="CCR126" s="280"/>
      <c r="CCS126" s="280"/>
      <c r="CCT126" s="280"/>
      <c r="CCU126" s="280"/>
      <c r="CCV126" s="280"/>
      <c r="CCW126" s="280"/>
      <c r="CCX126" s="280"/>
      <c r="CCY126" s="280"/>
      <c r="CCZ126" s="280"/>
      <c r="CDA126" s="280"/>
      <c r="CDB126" s="280"/>
      <c r="CDC126" s="280"/>
      <c r="CDD126" s="280"/>
      <c r="CDE126" s="280"/>
      <c r="CDF126" s="280"/>
      <c r="CDG126" s="280"/>
      <c r="CDH126" s="280"/>
      <c r="CDI126" s="280"/>
      <c r="CDJ126" s="280"/>
      <c r="CDK126" s="280"/>
      <c r="CDL126" s="280"/>
      <c r="CDM126" s="280"/>
      <c r="CDN126" s="280"/>
      <c r="CDO126" s="280"/>
      <c r="CDP126" s="280"/>
      <c r="CDQ126" s="280"/>
      <c r="CDR126" s="280"/>
      <c r="CDS126" s="280"/>
      <c r="CDT126" s="280"/>
      <c r="CDU126" s="280"/>
      <c r="CDV126" s="280"/>
      <c r="CDW126" s="280"/>
      <c r="CDX126" s="280"/>
      <c r="CDY126" s="280"/>
      <c r="CDZ126" s="280"/>
      <c r="CEA126" s="280"/>
      <c r="CEB126" s="280"/>
      <c r="CEC126" s="280"/>
      <c r="CED126" s="280"/>
      <c r="CEE126" s="280"/>
      <c r="CEF126" s="280"/>
      <c r="CEG126" s="280"/>
      <c r="CEH126" s="280"/>
      <c r="CEI126" s="280"/>
      <c r="CEJ126" s="280"/>
      <c r="CEK126" s="280"/>
      <c r="CEL126" s="280"/>
      <c r="CEM126" s="280"/>
      <c r="CEN126" s="280"/>
      <c r="CEO126" s="280"/>
      <c r="CEP126" s="280"/>
      <c r="CEQ126" s="280"/>
      <c r="CER126" s="280"/>
      <c r="CES126" s="280"/>
      <c r="CET126" s="280"/>
      <c r="CEU126" s="280"/>
      <c r="CEV126" s="280"/>
      <c r="CEW126" s="280"/>
      <c r="CEX126" s="280"/>
      <c r="CEY126" s="280"/>
      <c r="CEZ126" s="280"/>
      <c r="CFA126" s="280"/>
      <c r="CFB126" s="280"/>
      <c r="CFC126" s="280"/>
      <c r="CFD126" s="280"/>
      <c r="CFE126" s="280"/>
      <c r="CFF126" s="280"/>
      <c r="CFG126" s="280"/>
      <c r="CFH126" s="280"/>
      <c r="CFI126" s="280"/>
      <c r="CFJ126" s="280"/>
      <c r="CFK126" s="280"/>
      <c r="CFL126" s="280"/>
      <c r="CFM126" s="280"/>
      <c r="CFN126" s="280"/>
      <c r="CFO126" s="280"/>
      <c r="CFP126" s="280"/>
      <c r="CFQ126" s="280"/>
      <c r="CFR126" s="280"/>
      <c r="CFS126" s="280"/>
      <c r="CFT126" s="280"/>
      <c r="CFU126" s="280"/>
      <c r="CFV126" s="280"/>
      <c r="CFW126" s="280"/>
      <c r="CFX126" s="280"/>
      <c r="CFY126" s="280"/>
      <c r="CFZ126" s="280"/>
      <c r="CGA126" s="280"/>
      <c r="CGB126" s="280"/>
      <c r="CGC126" s="280"/>
      <c r="CGD126" s="280"/>
      <c r="CGE126" s="280"/>
      <c r="CGF126" s="280"/>
      <c r="CGG126" s="280"/>
      <c r="CGH126" s="280"/>
      <c r="CGI126" s="280"/>
      <c r="CGJ126" s="280"/>
      <c r="CGK126" s="280"/>
      <c r="CGL126" s="280"/>
      <c r="CGM126" s="280"/>
      <c r="CGN126" s="280"/>
      <c r="CGO126" s="280"/>
      <c r="CGP126" s="280"/>
      <c r="CGQ126" s="280"/>
      <c r="CGR126" s="280"/>
      <c r="CGS126" s="280"/>
      <c r="CGT126" s="280"/>
      <c r="CGU126" s="280"/>
      <c r="CGV126" s="280"/>
      <c r="CGW126" s="280"/>
      <c r="CGX126" s="280"/>
      <c r="CGY126" s="280"/>
      <c r="CGZ126" s="280"/>
      <c r="CHA126" s="280"/>
      <c r="CHB126" s="280"/>
      <c r="CHC126" s="280"/>
      <c r="CHD126" s="280"/>
      <c r="CHE126" s="280"/>
      <c r="CHF126" s="280"/>
      <c r="CHG126" s="280"/>
      <c r="CHH126" s="280"/>
      <c r="CHI126" s="280"/>
      <c r="CHJ126" s="280"/>
      <c r="CHK126" s="280"/>
      <c r="CHL126" s="280"/>
      <c r="CHM126" s="280"/>
      <c r="CHN126" s="280"/>
      <c r="CHO126" s="280"/>
      <c r="CHP126" s="280"/>
      <c r="CHQ126" s="280"/>
      <c r="CHR126" s="280"/>
      <c r="CHS126" s="280"/>
      <c r="CHT126" s="280"/>
      <c r="CHU126" s="280"/>
      <c r="CHV126" s="280"/>
      <c r="CHW126" s="280"/>
      <c r="CHX126" s="280"/>
      <c r="CHY126" s="280"/>
      <c r="CHZ126" s="280"/>
      <c r="CIA126" s="280"/>
      <c r="CIB126" s="280"/>
      <c r="CIC126" s="280"/>
      <c r="CID126" s="280"/>
      <c r="CIE126" s="280"/>
      <c r="CIF126" s="280"/>
      <c r="CIG126" s="280"/>
      <c r="CIH126" s="280"/>
      <c r="CII126" s="280"/>
      <c r="CIJ126" s="280"/>
      <c r="CIK126" s="280"/>
      <c r="CIL126" s="280"/>
      <c r="CIM126" s="280"/>
      <c r="CIN126" s="280"/>
      <c r="CIO126" s="280"/>
      <c r="CIP126" s="280"/>
      <c r="CIQ126" s="280"/>
      <c r="CIR126" s="280"/>
      <c r="CIS126" s="280"/>
      <c r="CIT126" s="280"/>
      <c r="CIU126" s="280"/>
      <c r="CIV126" s="280"/>
      <c r="CIW126" s="280"/>
      <c r="CIX126" s="280"/>
      <c r="CIY126" s="280"/>
      <c r="CIZ126" s="280"/>
      <c r="CJA126" s="280"/>
      <c r="CJB126" s="280"/>
      <c r="CJC126" s="280"/>
      <c r="CJD126" s="280"/>
      <c r="CJE126" s="280"/>
      <c r="CJF126" s="280"/>
      <c r="CJG126" s="280"/>
      <c r="CJH126" s="280"/>
      <c r="CJI126" s="280"/>
      <c r="CJJ126" s="280"/>
      <c r="CJK126" s="280"/>
      <c r="CJL126" s="280"/>
      <c r="CJM126" s="280"/>
      <c r="CJN126" s="280"/>
      <c r="CJO126" s="280"/>
      <c r="CJP126" s="280"/>
      <c r="CJQ126" s="280"/>
      <c r="CJR126" s="280"/>
      <c r="CJS126" s="280"/>
      <c r="CJT126" s="280"/>
      <c r="CJU126" s="280"/>
      <c r="CJV126" s="280"/>
      <c r="CJW126" s="280"/>
      <c r="CJX126" s="280"/>
      <c r="CJY126" s="280"/>
      <c r="CJZ126" s="280"/>
      <c r="CKA126" s="280"/>
      <c r="CKB126" s="280"/>
      <c r="CKC126" s="280"/>
      <c r="CKD126" s="280"/>
      <c r="CKE126" s="280"/>
      <c r="CKF126" s="280"/>
      <c r="CKG126" s="280"/>
      <c r="CKH126" s="280"/>
      <c r="CKI126" s="280"/>
      <c r="CKJ126" s="280"/>
      <c r="CKK126" s="280"/>
      <c r="CKL126" s="280"/>
      <c r="CKM126" s="280"/>
      <c r="CKN126" s="280"/>
      <c r="CKO126" s="280"/>
      <c r="CKP126" s="280"/>
      <c r="CKQ126" s="280"/>
      <c r="CKR126" s="280"/>
      <c r="CKS126" s="280"/>
      <c r="CKT126" s="280"/>
      <c r="CKU126" s="280"/>
      <c r="CKV126" s="280"/>
      <c r="CKW126" s="280"/>
      <c r="CKX126" s="280"/>
      <c r="CKY126" s="280"/>
      <c r="CKZ126" s="280"/>
      <c r="CLA126" s="280"/>
      <c r="CLB126" s="280"/>
      <c r="CLC126" s="280"/>
      <c r="CLD126" s="280"/>
      <c r="CLE126" s="280"/>
      <c r="CLF126" s="280"/>
      <c r="CLG126" s="280"/>
      <c r="CLH126" s="280"/>
      <c r="CLI126" s="280"/>
      <c r="CLJ126" s="280"/>
      <c r="CLK126" s="280"/>
      <c r="CLL126" s="280"/>
      <c r="CLM126" s="280"/>
      <c r="CLN126" s="280"/>
      <c r="CLO126" s="280"/>
      <c r="CLP126" s="280"/>
      <c r="CLQ126" s="280"/>
      <c r="CLR126" s="280"/>
      <c r="CLS126" s="280"/>
      <c r="CLT126" s="280"/>
      <c r="CLU126" s="280"/>
      <c r="CLV126" s="280"/>
      <c r="CLW126" s="280"/>
      <c r="CLX126" s="280"/>
      <c r="CLY126" s="280"/>
      <c r="CLZ126" s="280"/>
      <c r="CMA126" s="280"/>
      <c r="CMB126" s="280"/>
      <c r="CMC126" s="280"/>
      <c r="CMD126" s="280"/>
      <c r="CME126" s="280"/>
      <c r="CMF126" s="280"/>
      <c r="CMG126" s="280"/>
      <c r="CMH126" s="280"/>
      <c r="CMI126" s="280"/>
      <c r="CMJ126" s="280"/>
      <c r="CMK126" s="280"/>
      <c r="CML126" s="280"/>
      <c r="CMM126" s="280"/>
      <c r="CMN126" s="280"/>
      <c r="CMO126" s="280"/>
      <c r="CMP126" s="280"/>
      <c r="CMQ126" s="280"/>
      <c r="CMR126" s="280"/>
      <c r="CMS126" s="280"/>
      <c r="CMT126" s="280"/>
      <c r="CMU126" s="280"/>
      <c r="CMV126" s="280"/>
      <c r="CMW126" s="280"/>
      <c r="CMX126" s="280"/>
      <c r="CMY126" s="280"/>
      <c r="CMZ126" s="280"/>
      <c r="CNA126" s="280"/>
      <c r="CNB126" s="280"/>
      <c r="CNC126" s="280"/>
      <c r="CND126" s="280"/>
      <c r="CNE126" s="280"/>
      <c r="CNF126" s="280"/>
      <c r="CNG126" s="280"/>
      <c r="CNH126" s="280"/>
      <c r="CNI126" s="280"/>
      <c r="CNJ126" s="280"/>
      <c r="CNK126" s="280"/>
      <c r="CNL126" s="280"/>
      <c r="CNM126" s="280"/>
      <c r="CNN126" s="280"/>
      <c r="CNO126" s="280"/>
      <c r="CNP126" s="280"/>
      <c r="CNQ126" s="280"/>
      <c r="CNR126" s="280"/>
      <c r="CNS126" s="280"/>
      <c r="CNT126" s="280"/>
      <c r="CNU126" s="280"/>
      <c r="CNV126" s="280"/>
      <c r="CNW126" s="280"/>
      <c r="CNX126" s="280"/>
      <c r="CNY126" s="280"/>
      <c r="CNZ126" s="280"/>
      <c r="COA126" s="280"/>
      <c r="COB126" s="280"/>
      <c r="COC126" s="280"/>
      <c r="COD126" s="280"/>
      <c r="COE126" s="280"/>
      <c r="COF126" s="280"/>
      <c r="COG126" s="280"/>
      <c r="COH126" s="280"/>
      <c r="COI126" s="280"/>
      <c r="COJ126" s="280"/>
      <c r="COK126" s="280"/>
      <c r="COL126" s="280"/>
      <c r="COM126" s="280"/>
      <c r="CON126" s="280"/>
      <c r="COO126" s="280"/>
      <c r="COP126" s="280"/>
      <c r="COQ126" s="280"/>
      <c r="COR126" s="280"/>
      <c r="COS126" s="280"/>
      <c r="COT126" s="280"/>
      <c r="COU126" s="280"/>
      <c r="COV126" s="280"/>
      <c r="COW126" s="280"/>
      <c r="COX126" s="280"/>
      <c r="COY126" s="280"/>
      <c r="COZ126" s="280"/>
      <c r="CPA126" s="280"/>
      <c r="CPB126" s="280"/>
      <c r="CPC126" s="280"/>
      <c r="CPD126" s="280"/>
      <c r="CPE126" s="280"/>
      <c r="CPF126" s="280"/>
      <c r="CPG126" s="280"/>
      <c r="CPH126" s="280"/>
      <c r="CPI126" s="280"/>
      <c r="CPJ126" s="280"/>
      <c r="CPK126" s="280"/>
      <c r="CPL126" s="280"/>
      <c r="CPM126" s="280"/>
      <c r="CPN126" s="280"/>
      <c r="CPO126" s="280"/>
      <c r="CPP126" s="280"/>
      <c r="CPQ126" s="280"/>
      <c r="CPR126" s="280"/>
      <c r="CPS126" s="280"/>
      <c r="CPT126" s="280"/>
      <c r="CPU126" s="280"/>
      <c r="CPV126" s="280"/>
      <c r="CPW126" s="280"/>
      <c r="CPX126" s="280"/>
      <c r="CPY126" s="280"/>
      <c r="CPZ126" s="280"/>
      <c r="CQA126" s="280"/>
      <c r="CQB126" s="280"/>
      <c r="CQC126" s="280"/>
      <c r="CQD126" s="280"/>
      <c r="CQE126" s="280"/>
      <c r="CQF126" s="280"/>
      <c r="CQG126" s="280"/>
      <c r="CQH126" s="280"/>
      <c r="CQI126" s="280"/>
      <c r="CQJ126" s="280"/>
      <c r="CQK126" s="280"/>
      <c r="CQL126" s="280"/>
      <c r="CQM126" s="280"/>
      <c r="CQN126" s="280"/>
      <c r="CQO126" s="280"/>
      <c r="CQP126" s="280"/>
      <c r="CQQ126" s="280"/>
      <c r="CQR126" s="280"/>
      <c r="CQS126" s="280"/>
      <c r="CQT126" s="280"/>
      <c r="CQU126" s="280"/>
      <c r="CQV126" s="280"/>
      <c r="CQW126" s="280"/>
      <c r="CQX126" s="280"/>
      <c r="CQY126" s="280"/>
      <c r="CQZ126" s="280"/>
      <c r="CRA126" s="280"/>
      <c r="CRB126" s="280"/>
      <c r="CRC126" s="280"/>
      <c r="CRD126" s="280"/>
      <c r="CRE126" s="280"/>
      <c r="CRF126" s="280"/>
      <c r="CRG126" s="280"/>
      <c r="CRH126" s="280"/>
      <c r="CRI126" s="280"/>
      <c r="CRJ126" s="280"/>
      <c r="CRK126" s="280"/>
      <c r="CRL126" s="280"/>
      <c r="CRM126" s="280"/>
      <c r="CRN126" s="280"/>
      <c r="CRO126" s="280"/>
      <c r="CRP126" s="280"/>
      <c r="CRQ126" s="280"/>
      <c r="CRR126" s="280"/>
      <c r="CRS126" s="280"/>
      <c r="CRT126" s="280"/>
      <c r="CRU126" s="280"/>
      <c r="CRV126" s="280"/>
      <c r="CRW126" s="280"/>
      <c r="CRX126" s="280"/>
      <c r="CRY126" s="280"/>
      <c r="CRZ126" s="280"/>
      <c r="CSA126" s="280"/>
      <c r="CSB126" s="280"/>
      <c r="CSC126" s="280"/>
      <c r="CSD126" s="280"/>
      <c r="CSE126" s="280"/>
      <c r="CSF126" s="280"/>
      <c r="CSG126" s="280"/>
      <c r="CSH126" s="280"/>
      <c r="CSI126" s="280"/>
      <c r="CSJ126" s="280"/>
      <c r="CSK126" s="280"/>
      <c r="CSL126" s="280"/>
      <c r="CSM126" s="280"/>
      <c r="CSN126" s="280"/>
      <c r="CSO126" s="280"/>
      <c r="CSP126" s="280"/>
      <c r="CSQ126" s="280"/>
      <c r="CSR126" s="280"/>
      <c r="CSS126" s="280"/>
      <c r="CST126" s="280"/>
      <c r="CSU126" s="280"/>
      <c r="CSV126" s="280"/>
      <c r="CSW126" s="280"/>
      <c r="CSX126" s="280"/>
      <c r="CSY126" s="280"/>
      <c r="CSZ126" s="280"/>
      <c r="CTA126" s="280"/>
      <c r="CTB126" s="280"/>
      <c r="CTC126" s="280"/>
      <c r="CTD126" s="280"/>
      <c r="CTE126" s="280"/>
      <c r="CTF126" s="280"/>
      <c r="CTG126" s="280"/>
      <c r="CTH126" s="280"/>
      <c r="CTI126" s="280"/>
      <c r="CTJ126" s="280"/>
      <c r="CTK126" s="280"/>
      <c r="CTL126" s="280"/>
      <c r="CTM126" s="280"/>
      <c r="CTN126" s="280"/>
      <c r="CTO126" s="280"/>
      <c r="CTP126" s="280"/>
      <c r="CTQ126" s="280"/>
      <c r="CTR126" s="280"/>
      <c r="CTS126" s="280"/>
      <c r="CTT126" s="280"/>
      <c r="CTU126" s="280"/>
      <c r="CTV126" s="280"/>
      <c r="CTW126" s="280"/>
      <c r="CTX126" s="280"/>
      <c r="CTY126" s="280"/>
      <c r="CTZ126" s="280"/>
      <c r="CUA126" s="280"/>
      <c r="CUB126" s="280"/>
      <c r="CUC126" s="280"/>
      <c r="CUD126" s="280"/>
      <c r="CUE126" s="280"/>
      <c r="CUF126" s="280"/>
      <c r="CUG126" s="280"/>
      <c r="CUH126" s="280"/>
      <c r="CUI126" s="280"/>
      <c r="CUJ126" s="280"/>
      <c r="CUK126" s="280"/>
      <c r="CUL126" s="280"/>
      <c r="CUM126" s="280"/>
      <c r="CUN126" s="280"/>
      <c r="CUO126" s="280"/>
      <c r="CUP126" s="280"/>
      <c r="CUQ126" s="280"/>
      <c r="CUR126" s="280"/>
      <c r="CUS126" s="280"/>
      <c r="CUT126" s="280"/>
      <c r="CUU126" s="280"/>
      <c r="CUV126" s="280"/>
      <c r="CUW126" s="280"/>
      <c r="CUX126" s="280"/>
      <c r="CUY126" s="280"/>
      <c r="CUZ126" s="280"/>
      <c r="CVA126" s="280"/>
      <c r="CVB126" s="280"/>
      <c r="CVC126" s="280"/>
      <c r="CVD126" s="280"/>
      <c r="CVE126" s="280"/>
      <c r="CVF126" s="280"/>
      <c r="CVG126" s="280"/>
      <c r="CVH126" s="280"/>
      <c r="CVI126" s="280"/>
      <c r="CVJ126" s="280"/>
      <c r="CVK126" s="280"/>
      <c r="CVL126" s="280"/>
      <c r="CVM126" s="280"/>
      <c r="CVN126" s="280"/>
      <c r="CVO126" s="280"/>
      <c r="CVP126" s="280"/>
      <c r="CVQ126" s="280"/>
      <c r="CVR126" s="280"/>
      <c r="CVS126" s="280"/>
      <c r="CVT126" s="280"/>
      <c r="CVU126" s="280"/>
      <c r="CVV126" s="280"/>
      <c r="CVW126" s="280"/>
      <c r="CVX126" s="280"/>
      <c r="CVY126" s="280"/>
      <c r="CVZ126" s="280"/>
      <c r="CWA126" s="280"/>
      <c r="CWB126" s="280"/>
      <c r="CWC126" s="280"/>
      <c r="CWD126" s="280"/>
      <c r="CWE126" s="280"/>
      <c r="CWF126" s="280"/>
      <c r="CWG126" s="280"/>
      <c r="CWH126" s="280"/>
      <c r="CWI126" s="280"/>
      <c r="CWJ126" s="280"/>
      <c r="CWK126" s="280"/>
      <c r="CWL126" s="280"/>
      <c r="CWM126" s="280"/>
      <c r="CWN126" s="280"/>
      <c r="CWO126" s="280"/>
      <c r="CWP126" s="280"/>
      <c r="CWQ126" s="280"/>
      <c r="CWR126" s="280"/>
      <c r="CWS126" s="280"/>
      <c r="CWT126" s="280"/>
      <c r="CWU126" s="280"/>
      <c r="CWV126" s="280"/>
      <c r="CWW126" s="280"/>
      <c r="CWX126" s="280"/>
      <c r="CWY126" s="280"/>
      <c r="CWZ126" s="280"/>
      <c r="CXA126" s="280"/>
      <c r="CXB126" s="280"/>
      <c r="CXC126" s="280"/>
      <c r="CXD126" s="280"/>
      <c r="CXE126" s="280"/>
      <c r="CXF126" s="280"/>
      <c r="CXG126" s="280"/>
      <c r="CXH126" s="280"/>
      <c r="CXI126" s="280"/>
      <c r="CXJ126" s="280"/>
      <c r="CXK126" s="280"/>
      <c r="CXL126" s="280"/>
      <c r="CXM126" s="280"/>
      <c r="CXN126" s="280"/>
      <c r="CXO126" s="280"/>
      <c r="CXP126" s="280"/>
      <c r="CXQ126" s="280"/>
      <c r="CXR126" s="280"/>
      <c r="CXS126" s="280"/>
      <c r="CXT126" s="280"/>
      <c r="CXU126" s="280"/>
      <c r="CXV126" s="280"/>
      <c r="CXW126" s="280"/>
      <c r="CXX126" s="280"/>
      <c r="CXY126" s="280"/>
      <c r="CXZ126" s="280"/>
      <c r="CYA126" s="280"/>
      <c r="CYB126" s="280"/>
      <c r="CYC126" s="280"/>
      <c r="CYD126" s="280"/>
      <c r="CYE126" s="280"/>
      <c r="CYF126" s="280"/>
      <c r="CYG126" s="280"/>
      <c r="CYH126" s="280"/>
      <c r="CYI126" s="280"/>
      <c r="CYJ126" s="280"/>
      <c r="CYK126" s="280"/>
      <c r="CYL126" s="280"/>
      <c r="CYM126" s="280"/>
      <c r="CYN126" s="280"/>
      <c r="CYO126" s="280"/>
      <c r="CYP126" s="280"/>
      <c r="CYQ126" s="280"/>
      <c r="CYR126" s="280"/>
      <c r="CYS126" s="280"/>
      <c r="CYT126" s="280"/>
      <c r="CYU126" s="280"/>
      <c r="CYV126" s="280"/>
      <c r="CYW126" s="280"/>
      <c r="CYX126" s="280"/>
      <c r="CYY126" s="280"/>
      <c r="CYZ126" s="280"/>
      <c r="CZA126" s="280"/>
      <c r="CZB126" s="280"/>
      <c r="CZC126" s="280"/>
      <c r="CZD126" s="280"/>
      <c r="CZE126" s="280"/>
      <c r="CZF126" s="280"/>
      <c r="CZG126" s="280"/>
      <c r="CZH126" s="280"/>
      <c r="CZI126" s="280"/>
      <c r="CZJ126" s="280"/>
      <c r="CZK126" s="280"/>
      <c r="CZL126" s="280"/>
      <c r="CZM126" s="280"/>
      <c r="CZN126" s="280"/>
      <c r="CZO126" s="280"/>
      <c r="CZP126" s="280"/>
      <c r="CZQ126" s="280"/>
      <c r="CZR126" s="280"/>
      <c r="CZS126" s="280"/>
      <c r="CZT126" s="280"/>
      <c r="CZU126" s="280"/>
      <c r="CZV126" s="280"/>
      <c r="CZW126" s="280"/>
      <c r="CZX126" s="280"/>
      <c r="CZY126" s="280"/>
      <c r="CZZ126" s="280"/>
      <c r="DAA126" s="280"/>
      <c r="DAB126" s="280"/>
      <c r="DAC126" s="280"/>
      <c r="DAD126" s="280"/>
      <c r="DAE126" s="280"/>
      <c r="DAF126" s="280"/>
      <c r="DAG126" s="280"/>
      <c r="DAH126" s="280"/>
      <c r="DAI126" s="280"/>
      <c r="DAJ126" s="280"/>
      <c r="DAK126" s="280"/>
      <c r="DAL126" s="280"/>
      <c r="DAM126" s="280"/>
      <c r="DAN126" s="280"/>
      <c r="DAO126" s="280"/>
      <c r="DAP126" s="280"/>
      <c r="DAQ126" s="280"/>
      <c r="DAR126" s="280"/>
      <c r="DAS126" s="280"/>
      <c r="DAT126" s="280"/>
      <c r="DAU126" s="280"/>
      <c r="DAV126" s="280"/>
      <c r="DAW126" s="280"/>
      <c r="DAX126" s="280"/>
      <c r="DAY126" s="280"/>
      <c r="DAZ126" s="280"/>
      <c r="DBA126" s="280"/>
      <c r="DBB126" s="280"/>
      <c r="DBC126" s="280"/>
      <c r="DBD126" s="280"/>
      <c r="DBE126" s="280"/>
      <c r="DBF126" s="280"/>
      <c r="DBG126" s="280"/>
      <c r="DBH126" s="280"/>
      <c r="DBI126" s="280"/>
      <c r="DBJ126" s="280"/>
      <c r="DBK126" s="280"/>
      <c r="DBL126" s="280"/>
      <c r="DBM126" s="280"/>
      <c r="DBN126" s="280"/>
      <c r="DBO126" s="280"/>
      <c r="DBP126" s="280"/>
      <c r="DBQ126" s="280"/>
      <c r="DBR126" s="280"/>
      <c r="DBS126" s="280"/>
      <c r="DBT126" s="280"/>
      <c r="DBU126" s="280"/>
      <c r="DBV126" s="280"/>
      <c r="DBW126" s="280"/>
      <c r="DBX126" s="280"/>
      <c r="DBY126" s="280"/>
      <c r="DBZ126" s="280"/>
      <c r="DCA126" s="280"/>
      <c r="DCB126" s="280"/>
      <c r="DCC126" s="280"/>
      <c r="DCD126" s="280"/>
      <c r="DCE126" s="280"/>
      <c r="DCF126" s="280"/>
      <c r="DCG126" s="280"/>
      <c r="DCH126" s="280"/>
      <c r="DCI126" s="280"/>
      <c r="DCJ126" s="280"/>
      <c r="DCK126" s="280"/>
      <c r="DCL126" s="280"/>
      <c r="DCM126" s="280"/>
      <c r="DCN126" s="280"/>
      <c r="DCO126" s="280"/>
      <c r="DCP126" s="280"/>
      <c r="DCQ126" s="280"/>
      <c r="DCR126" s="280"/>
      <c r="DCS126" s="280"/>
      <c r="DCT126" s="280"/>
      <c r="DCU126" s="280"/>
      <c r="DCV126" s="280"/>
      <c r="DCW126" s="280"/>
      <c r="DCX126" s="280"/>
      <c r="DCY126" s="280"/>
      <c r="DCZ126" s="280"/>
      <c r="DDA126" s="280"/>
      <c r="DDB126" s="280"/>
      <c r="DDC126" s="280"/>
      <c r="DDD126" s="280"/>
      <c r="DDE126" s="280"/>
      <c r="DDF126" s="280"/>
      <c r="DDG126" s="280"/>
      <c r="DDH126" s="280"/>
      <c r="DDI126" s="280"/>
      <c r="DDJ126" s="280"/>
      <c r="DDK126" s="280"/>
      <c r="DDL126" s="280"/>
      <c r="DDM126" s="280"/>
      <c r="DDN126" s="280"/>
      <c r="DDO126" s="280"/>
      <c r="DDP126" s="280"/>
      <c r="DDQ126" s="280"/>
      <c r="DDR126" s="280"/>
      <c r="DDS126" s="280"/>
      <c r="DDT126" s="280"/>
      <c r="DDU126" s="280"/>
      <c r="DDV126" s="280"/>
      <c r="DDW126" s="280"/>
      <c r="DDX126" s="280"/>
      <c r="DDY126" s="280"/>
      <c r="DDZ126" s="280"/>
      <c r="DEA126" s="280"/>
      <c r="DEB126" s="280"/>
      <c r="DEC126" s="280"/>
      <c r="DED126" s="280"/>
      <c r="DEE126" s="280"/>
      <c r="DEF126" s="280"/>
      <c r="DEG126" s="280"/>
      <c r="DEH126" s="280"/>
      <c r="DEI126" s="280"/>
      <c r="DEJ126" s="280"/>
      <c r="DEK126" s="280"/>
      <c r="DEL126" s="280"/>
      <c r="DEM126" s="280"/>
      <c r="DEN126" s="280"/>
      <c r="DEO126" s="280"/>
      <c r="DEP126" s="280"/>
      <c r="DEQ126" s="280"/>
      <c r="DER126" s="280"/>
      <c r="DES126" s="280"/>
      <c r="DET126" s="280"/>
      <c r="DEU126" s="280"/>
      <c r="DEV126" s="280"/>
      <c r="DEW126" s="280"/>
      <c r="DEX126" s="280"/>
      <c r="DEY126" s="280"/>
      <c r="DEZ126" s="280"/>
      <c r="DFA126" s="280"/>
      <c r="DFB126" s="280"/>
      <c r="DFC126" s="280"/>
      <c r="DFD126" s="280"/>
      <c r="DFE126" s="280"/>
      <c r="DFF126" s="280"/>
      <c r="DFG126" s="280"/>
      <c r="DFH126" s="280"/>
      <c r="DFI126" s="280"/>
      <c r="DFJ126" s="280"/>
      <c r="DFK126" s="280"/>
      <c r="DFL126" s="280"/>
      <c r="DFM126" s="280"/>
      <c r="DFN126" s="280"/>
      <c r="DFO126" s="280"/>
      <c r="DFP126" s="280"/>
      <c r="DFQ126" s="280"/>
      <c r="DFR126" s="280"/>
      <c r="DFS126" s="280"/>
      <c r="DFT126" s="280"/>
      <c r="DFU126" s="280"/>
      <c r="DFV126" s="280"/>
      <c r="DFW126" s="280"/>
      <c r="DFX126" s="280"/>
      <c r="DFY126" s="280"/>
      <c r="DFZ126" s="280"/>
      <c r="DGA126" s="280"/>
      <c r="DGB126" s="280"/>
      <c r="DGC126" s="280"/>
      <c r="DGD126" s="280"/>
      <c r="DGE126" s="280"/>
      <c r="DGF126" s="280"/>
      <c r="DGG126" s="280"/>
      <c r="DGH126" s="280"/>
      <c r="DGI126" s="280"/>
      <c r="DGJ126" s="280"/>
      <c r="DGK126" s="280"/>
      <c r="DGL126" s="280"/>
      <c r="DGM126" s="280"/>
      <c r="DGN126" s="280"/>
      <c r="DGO126" s="280"/>
      <c r="DGP126" s="280"/>
      <c r="DGQ126" s="280"/>
      <c r="DGR126" s="280"/>
      <c r="DGS126" s="280"/>
      <c r="DGT126" s="280"/>
      <c r="DGU126" s="280"/>
      <c r="DGV126" s="280"/>
      <c r="DGW126" s="280"/>
      <c r="DGX126" s="280"/>
      <c r="DGY126" s="280"/>
      <c r="DGZ126" s="280"/>
      <c r="DHA126" s="280"/>
      <c r="DHB126" s="280"/>
      <c r="DHC126" s="280"/>
      <c r="DHD126" s="280"/>
      <c r="DHE126" s="280"/>
      <c r="DHF126" s="280"/>
      <c r="DHG126" s="280"/>
      <c r="DHH126" s="280"/>
      <c r="DHI126" s="280"/>
      <c r="DHJ126" s="280"/>
      <c r="DHK126" s="280"/>
      <c r="DHL126" s="280"/>
      <c r="DHM126" s="280"/>
      <c r="DHN126" s="280"/>
      <c r="DHO126" s="280"/>
      <c r="DHP126" s="280"/>
      <c r="DHQ126" s="280"/>
      <c r="DHR126" s="280"/>
      <c r="DHS126" s="280"/>
      <c r="DHT126" s="280"/>
      <c r="DHU126" s="280"/>
      <c r="DHV126" s="280"/>
      <c r="DHW126" s="280"/>
      <c r="DHX126" s="280"/>
      <c r="DHY126" s="280"/>
      <c r="DHZ126" s="280"/>
      <c r="DIA126" s="280"/>
      <c r="DIB126" s="280"/>
      <c r="DIC126" s="280"/>
      <c r="DID126" s="280"/>
      <c r="DIE126" s="280"/>
      <c r="DIF126" s="280"/>
      <c r="DIG126" s="280"/>
      <c r="DIH126" s="280"/>
      <c r="DII126" s="280"/>
      <c r="DIJ126" s="280"/>
      <c r="DIK126" s="280"/>
      <c r="DIL126" s="280"/>
      <c r="DIM126" s="280"/>
      <c r="DIN126" s="280"/>
      <c r="DIO126" s="280"/>
      <c r="DIP126" s="280"/>
      <c r="DIQ126" s="280"/>
      <c r="DIR126" s="280"/>
      <c r="DIS126" s="280"/>
      <c r="DIT126" s="280"/>
      <c r="DIU126" s="280"/>
      <c r="DIV126" s="280"/>
      <c r="DIW126" s="280"/>
      <c r="DIX126" s="280"/>
      <c r="DIY126" s="280"/>
      <c r="DIZ126" s="280"/>
      <c r="DJA126" s="280"/>
      <c r="DJB126" s="280"/>
      <c r="DJC126" s="280"/>
      <c r="DJD126" s="280"/>
      <c r="DJE126" s="280"/>
      <c r="DJF126" s="280"/>
      <c r="DJG126" s="280"/>
      <c r="DJH126" s="280"/>
      <c r="DJI126" s="280"/>
      <c r="DJJ126" s="280"/>
      <c r="DJK126" s="280"/>
      <c r="DJL126" s="280"/>
      <c r="DJM126" s="280"/>
      <c r="DJN126" s="280"/>
      <c r="DJO126" s="280"/>
      <c r="DJP126" s="280"/>
      <c r="DJQ126" s="280"/>
      <c r="DJR126" s="280"/>
      <c r="DJS126" s="280"/>
      <c r="DJT126" s="280"/>
      <c r="DJU126" s="280"/>
      <c r="DJV126" s="280"/>
      <c r="DJW126" s="280"/>
      <c r="DJX126" s="280"/>
      <c r="DJY126" s="280"/>
      <c r="DJZ126" s="280"/>
      <c r="DKA126" s="280"/>
      <c r="DKB126" s="280"/>
      <c r="DKC126" s="280"/>
      <c r="DKD126" s="280"/>
      <c r="DKE126" s="280"/>
      <c r="DKF126" s="280"/>
      <c r="DKG126" s="280"/>
      <c r="DKH126" s="280"/>
      <c r="DKI126" s="280"/>
      <c r="DKJ126" s="280"/>
      <c r="DKK126" s="280"/>
      <c r="DKL126" s="280"/>
      <c r="DKM126" s="280"/>
      <c r="DKN126" s="280"/>
      <c r="DKO126" s="280"/>
      <c r="DKP126" s="280"/>
      <c r="DKQ126" s="280"/>
      <c r="DKR126" s="280"/>
      <c r="DKS126" s="280"/>
      <c r="DKT126" s="280"/>
      <c r="DKU126" s="280"/>
      <c r="DKV126" s="280"/>
      <c r="DKW126" s="280"/>
      <c r="DKX126" s="280"/>
      <c r="DKY126" s="280"/>
      <c r="DKZ126" s="280"/>
      <c r="DLA126" s="280"/>
      <c r="DLB126" s="280"/>
      <c r="DLC126" s="280"/>
      <c r="DLD126" s="280"/>
      <c r="DLE126" s="280"/>
      <c r="DLF126" s="280"/>
      <c r="DLG126" s="280"/>
      <c r="DLH126" s="280"/>
      <c r="DLI126" s="280"/>
      <c r="DLJ126" s="280"/>
      <c r="DLK126" s="280"/>
      <c r="DLL126" s="280"/>
      <c r="DLM126" s="280"/>
      <c r="DLN126" s="280"/>
      <c r="DLO126" s="280"/>
      <c r="DLP126" s="280"/>
      <c r="DLQ126" s="280"/>
      <c r="DLR126" s="280"/>
      <c r="DLS126" s="280"/>
      <c r="DLT126" s="280"/>
      <c r="DLU126" s="280"/>
      <c r="DLV126" s="280"/>
      <c r="DLW126" s="280"/>
      <c r="DLX126" s="280"/>
      <c r="DLY126" s="280"/>
      <c r="DLZ126" s="280"/>
      <c r="DMA126" s="280"/>
      <c r="DMB126" s="280"/>
      <c r="DMC126" s="280"/>
      <c r="DMD126" s="280"/>
      <c r="DME126" s="280"/>
      <c r="DMF126" s="280"/>
      <c r="DMG126" s="280"/>
      <c r="DMH126" s="280"/>
      <c r="DMI126" s="280"/>
      <c r="DMJ126" s="280"/>
      <c r="DMK126" s="280"/>
      <c r="DML126" s="280"/>
      <c r="DMM126" s="280"/>
      <c r="DMN126" s="280"/>
      <c r="DMO126" s="280"/>
      <c r="DMP126" s="280"/>
      <c r="DMQ126" s="280"/>
      <c r="DMR126" s="280"/>
      <c r="DMS126" s="280"/>
      <c r="DMT126" s="280"/>
      <c r="DMU126" s="280"/>
      <c r="DMV126" s="280"/>
      <c r="DMW126" s="280"/>
      <c r="DMX126" s="280"/>
      <c r="DMY126" s="280"/>
      <c r="DMZ126" s="280"/>
      <c r="DNA126" s="280"/>
      <c r="DNB126" s="280"/>
      <c r="DNC126" s="280"/>
      <c r="DND126" s="280"/>
      <c r="DNE126" s="280"/>
      <c r="DNF126" s="280"/>
      <c r="DNG126" s="280"/>
      <c r="DNH126" s="280"/>
      <c r="DNI126" s="280"/>
      <c r="DNJ126" s="280"/>
      <c r="DNK126" s="280"/>
      <c r="DNL126" s="280"/>
      <c r="DNM126" s="280"/>
      <c r="DNN126" s="280"/>
      <c r="DNO126" s="280"/>
      <c r="DNP126" s="280"/>
      <c r="DNQ126" s="280"/>
      <c r="DNR126" s="280"/>
      <c r="DNS126" s="280"/>
      <c r="DNT126" s="280"/>
      <c r="DNU126" s="280"/>
      <c r="DNV126" s="280"/>
      <c r="DNW126" s="280"/>
      <c r="DNX126" s="280"/>
      <c r="DNY126" s="280"/>
      <c r="DNZ126" s="280"/>
      <c r="DOA126" s="280"/>
      <c r="DOB126" s="280"/>
      <c r="DOC126" s="280"/>
      <c r="DOD126" s="280"/>
      <c r="DOE126" s="280"/>
      <c r="DOF126" s="280"/>
      <c r="DOG126" s="280"/>
      <c r="DOH126" s="280"/>
      <c r="DOI126" s="280"/>
      <c r="DOJ126" s="280"/>
      <c r="DOK126" s="280"/>
      <c r="DOL126" s="280"/>
      <c r="DOM126" s="280"/>
      <c r="DON126" s="280"/>
      <c r="DOO126" s="280"/>
      <c r="DOP126" s="280"/>
      <c r="DOQ126" s="280"/>
      <c r="DOR126" s="280"/>
      <c r="DOS126" s="280"/>
      <c r="DOT126" s="280"/>
      <c r="DOU126" s="280"/>
      <c r="DOV126" s="280"/>
      <c r="DOW126" s="280"/>
      <c r="DOX126" s="280"/>
      <c r="DOY126" s="280"/>
      <c r="DOZ126" s="280"/>
      <c r="DPA126" s="280"/>
      <c r="DPB126" s="280"/>
      <c r="DPC126" s="280"/>
      <c r="DPD126" s="280"/>
      <c r="DPE126" s="280"/>
      <c r="DPF126" s="280"/>
      <c r="DPG126" s="280"/>
      <c r="DPH126" s="280"/>
      <c r="DPI126" s="280"/>
      <c r="DPJ126" s="280"/>
      <c r="DPK126" s="280"/>
      <c r="DPL126" s="280"/>
      <c r="DPM126" s="280"/>
      <c r="DPN126" s="280"/>
      <c r="DPO126" s="280"/>
      <c r="DPP126" s="280"/>
      <c r="DPQ126" s="280"/>
      <c r="DPR126" s="280"/>
      <c r="DPS126" s="280"/>
      <c r="DPT126" s="280"/>
      <c r="DPU126" s="280"/>
      <c r="DPV126" s="280"/>
      <c r="DPW126" s="280"/>
      <c r="DPX126" s="280"/>
      <c r="DPY126" s="280"/>
      <c r="DPZ126" s="280"/>
      <c r="DQA126" s="280"/>
      <c r="DQB126" s="280"/>
      <c r="DQC126" s="280"/>
      <c r="DQD126" s="280"/>
      <c r="DQE126" s="280"/>
      <c r="DQF126" s="280"/>
      <c r="DQG126" s="280"/>
      <c r="DQH126" s="280"/>
      <c r="DQI126" s="280"/>
      <c r="DQJ126" s="280"/>
      <c r="DQK126" s="280"/>
      <c r="DQL126" s="280"/>
      <c r="DQM126" s="280"/>
      <c r="DQN126" s="280"/>
      <c r="DQO126" s="280"/>
      <c r="DQP126" s="280"/>
      <c r="DQQ126" s="280"/>
      <c r="DQR126" s="280"/>
      <c r="DQS126" s="280"/>
      <c r="DQT126" s="280"/>
      <c r="DQU126" s="280"/>
      <c r="DQV126" s="280"/>
      <c r="DQW126" s="280"/>
      <c r="DQX126" s="280"/>
      <c r="DQY126" s="280"/>
      <c r="DQZ126" s="280"/>
      <c r="DRA126" s="280"/>
      <c r="DRB126" s="280"/>
      <c r="DRC126" s="280"/>
      <c r="DRD126" s="280"/>
      <c r="DRE126" s="280"/>
      <c r="DRF126" s="280"/>
      <c r="DRG126" s="280"/>
      <c r="DRH126" s="280"/>
      <c r="DRI126" s="280"/>
      <c r="DRJ126" s="280"/>
      <c r="DRK126" s="280"/>
      <c r="DRL126" s="280"/>
      <c r="DRM126" s="280"/>
      <c r="DRN126" s="280"/>
      <c r="DRO126" s="280"/>
      <c r="DRP126" s="280"/>
      <c r="DRQ126" s="280"/>
      <c r="DRR126" s="280"/>
      <c r="DRS126" s="280"/>
      <c r="DRT126" s="280"/>
      <c r="DRU126" s="280"/>
      <c r="DRV126" s="280"/>
      <c r="DRW126" s="280"/>
      <c r="DRX126" s="280"/>
      <c r="DRY126" s="280"/>
      <c r="DRZ126" s="280"/>
      <c r="DSA126" s="280"/>
      <c r="DSB126" s="280"/>
      <c r="DSC126" s="280"/>
      <c r="DSD126" s="280"/>
      <c r="DSE126" s="280"/>
      <c r="DSF126" s="280"/>
      <c r="DSG126" s="280"/>
      <c r="DSH126" s="280"/>
      <c r="DSI126" s="280"/>
      <c r="DSJ126" s="280"/>
      <c r="DSK126" s="280"/>
      <c r="DSL126" s="280"/>
      <c r="DSM126" s="280"/>
      <c r="DSN126" s="280"/>
      <c r="DSO126" s="280"/>
      <c r="DSP126" s="280"/>
      <c r="DSQ126" s="280"/>
      <c r="DSR126" s="280"/>
      <c r="DSS126" s="280"/>
      <c r="DST126" s="280"/>
      <c r="DSU126" s="280"/>
      <c r="DSV126" s="280"/>
      <c r="DSW126" s="280"/>
      <c r="DSX126" s="280"/>
      <c r="DSY126" s="280"/>
      <c r="DSZ126" s="280"/>
      <c r="DTA126" s="280"/>
      <c r="DTB126" s="280"/>
      <c r="DTC126" s="280"/>
      <c r="DTD126" s="280"/>
      <c r="DTE126" s="280"/>
      <c r="DTF126" s="280"/>
      <c r="DTG126" s="280"/>
      <c r="DTH126" s="280"/>
      <c r="DTI126" s="280"/>
      <c r="DTJ126" s="280"/>
      <c r="DTK126" s="280"/>
      <c r="DTL126" s="280"/>
      <c r="DTM126" s="280"/>
      <c r="DTN126" s="280"/>
      <c r="DTO126" s="280"/>
      <c r="DTP126" s="280"/>
      <c r="DTQ126" s="280"/>
      <c r="DTR126" s="280"/>
      <c r="DTS126" s="280"/>
      <c r="DTT126" s="280"/>
      <c r="DTU126" s="280"/>
      <c r="DTV126" s="280"/>
      <c r="DTW126" s="280"/>
      <c r="DTX126" s="280"/>
      <c r="DTY126" s="280"/>
      <c r="DTZ126" s="280"/>
      <c r="DUA126" s="280"/>
      <c r="DUB126" s="280"/>
      <c r="DUC126" s="280"/>
      <c r="DUD126" s="280"/>
      <c r="DUE126" s="280"/>
      <c r="DUF126" s="280"/>
      <c r="DUG126" s="280"/>
      <c r="DUH126" s="280"/>
      <c r="DUI126" s="280"/>
      <c r="DUJ126" s="280"/>
      <c r="DUK126" s="280"/>
      <c r="DUL126" s="280"/>
      <c r="DUM126" s="280"/>
      <c r="DUN126" s="280"/>
      <c r="DUO126" s="280"/>
      <c r="DUP126" s="280"/>
      <c r="DUQ126" s="280"/>
      <c r="DUR126" s="280"/>
      <c r="DUS126" s="280"/>
      <c r="DUT126" s="280"/>
      <c r="DUU126" s="280"/>
      <c r="DUV126" s="280"/>
      <c r="DUW126" s="280"/>
      <c r="DUX126" s="280"/>
      <c r="DUY126" s="280"/>
      <c r="DUZ126" s="280"/>
      <c r="DVA126" s="280"/>
      <c r="DVB126" s="280"/>
      <c r="DVC126" s="280"/>
      <c r="DVD126" s="280"/>
      <c r="DVE126" s="280"/>
      <c r="DVF126" s="280"/>
      <c r="DVG126" s="280"/>
      <c r="DVH126" s="280"/>
      <c r="DVI126" s="280"/>
      <c r="DVJ126" s="280"/>
      <c r="DVK126" s="280"/>
      <c r="DVL126" s="280"/>
      <c r="DVM126" s="280"/>
      <c r="DVN126" s="280"/>
      <c r="DVO126" s="280"/>
      <c r="DVP126" s="280"/>
      <c r="DVQ126" s="280"/>
      <c r="DVR126" s="280"/>
      <c r="DVS126" s="280"/>
      <c r="DVT126" s="280"/>
      <c r="DVU126" s="280"/>
      <c r="DVV126" s="280"/>
      <c r="DVW126" s="280"/>
      <c r="DVX126" s="280"/>
      <c r="DVY126" s="280"/>
      <c r="DVZ126" s="280"/>
      <c r="DWA126" s="280"/>
      <c r="DWB126" s="280"/>
      <c r="DWC126" s="280"/>
      <c r="DWD126" s="280"/>
      <c r="DWE126" s="280"/>
      <c r="DWF126" s="280"/>
      <c r="DWG126" s="280"/>
      <c r="DWH126" s="280"/>
      <c r="DWI126" s="280"/>
      <c r="DWJ126" s="280"/>
      <c r="DWK126" s="280"/>
      <c r="DWL126" s="280"/>
      <c r="DWM126" s="280"/>
      <c r="DWN126" s="280"/>
      <c r="DWO126" s="280"/>
      <c r="DWP126" s="280"/>
      <c r="DWQ126" s="280"/>
      <c r="DWR126" s="280"/>
      <c r="DWS126" s="280"/>
      <c r="DWT126" s="280"/>
      <c r="DWU126" s="280"/>
      <c r="DWV126" s="280"/>
      <c r="DWW126" s="280"/>
      <c r="DWX126" s="280"/>
      <c r="DWY126" s="280"/>
      <c r="DWZ126" s="280"/>
      <c r="DXA126" s="280"/>
      <c r="DXB126" s="280"/>
      <c r="DXC126" s="280"/>
      <c r="DXD126" s="280"/>
      <c r="DXE126" s="280"/>
      <c r="DXF126" s="280"/>
      <c r="DXG126" s="280"/>
      <c r="DXH126" s="280"/>
      <c r="DXI126" s="280"/>
      <c r="DXJ126" s="280"/>
      <c r="DXK126" s="280"/>
      <c r="DXL126" s="280"/>
      <c r="DXM126" s="280"/>
      <c r="DXN126" s="280"/>
      <c r="DXO126" s="280"/>
      <c r="DXP126" s="280"/>
      <c r="DXQ126" s="280"/>
      <c r="DXR126" s="280"/>
      <c r="DXS126" s="280"/>
      <c r="DXT126" s="280"/>
      <c r="DXU126" s="280"/>
      <c r="DXV126" s="280"/>
      <c r="DXW126" s="280"/>
      <c r="DXX126" s="280"/>
      <c r="DXY126" s="280"/>
      <c r="DXZ126" s="280"/>
      <c r="DYA126" s="280"/>
      <c r="DYB126" s="280"/>
      <c r="DYC126" s="280"/>
      <c r="DYD126" s="280"/>
      <c r="DYE126" s="280"/>
      <c r="DYF126" s="280"/>
      <c r="DYG126" s="280"/>
      <c r="DYH126" s="280"/>
      <c r="DYI126" s="280"/>
      <c r="DYJ126" s="280"/>
      <c r="DYK126" s="280"/>
      <c r="DYL126" s="280"/>
      <c r="DYM126" s="280"/>
      <c r="DYN126" s="280"/>
      <c r="DYO126" s="280"/>
      <c r="DYP126" s="280"/>
      <c r="DYQ126" s="280"/>
      <c r="DYR126" s="280"/>
      <c r="DYS126" s="280"/>
      <c r="DYT126" s="280"/>
      <c r="DYU126" s="280"/>
      <c r="DYV126" s="280"/>
      <c r="DYW126" s="280"/>
      <c r="DYX126" s="280"/>
      <c r="DYY126" s="280"/>
      <c r="DYZ126" s="280"/>
      <c r="DZA126" s="280"/>
      <c r="DZB126" s="280"/>
      <c r="DZC126" s="280"/>
      <c r="DZD126" s="280"/>
      <c r="DZE126" s="280"/>
      <c r="DZF126" s="280"/>
      <c r="DZG126" s="280"/>
      <c r="DZH126" s="280"/>
      <c r="DZI126" s="280"/>
      <c r="DZJ126" s="280"/>
      <c r="DZK126" s="280"/>
      <c r="DZL126" s="280"/>
      <c r="DZM126" s="280"/>
      <c r="DZN126" s="280"/>
      <c r="DZO126" s="280"/>
      <c r="DZP126" s="280"/>
      <c r="DZQ126" s="280"/>
      <c r="DZR126" s="280"/>
      <c r="DZS126" s="280"/>
      <c r="DZT126" s="280"/>
      <c r="DZU126" s="280"/>
      <c r="DZV126" s="280"/>
      <c r="DZW126" s="280"/>
      <c r="DZX126" s="280"/>
      <c r="DZY126" s="280"/>
      <c r="DZZ126" s="280"/>
      <c r="EAA126" s="280"/>
      <c r="EAB126" s="280"/>
      <c r="EAC126" s="280"/>
      <c r="EAD126" s="280"/>
      <c r="EAE126" s="280"/>
      <c r="EAF126" s="280"/>
      <c r="EAG126" s="280"/>
      <c r="EAH126" s="280"/>
      <c r="EAI126" s="280"/>
      <c r="EAJ126" s="280"/>
      <c r="EAK126" s="280"/>
      <c r="EAL126" s="280"/>
      <c r="EAM126" s="280"/>
      <c r="EAN126" s="280"/>
      <c r="EAO126" s="280"/>
      <c r="EAP126" s="280"/>
      <c r="EAQ126" s="280"/>
      <c r="EAR126" s="280"/>
      <c r="EAS126" s="280"/>
      <c r="EAT126" s="280"/>
      <c r="EAU126" s="280"/>
      <c r="EAV126" s="280"/>
      <c r="EAW126" s="280"/>
      <c r="EAX126" s="280"/>
      <c r="EAY126" s="280"/>
      <c r="EAZ126" s="280"/>
      <c r="EBA126" s="280"/>
      <c r="EBB126" s="280"/>
      <c r="EBC126" s="280"/>
      <c r="EBD126" s="280"/>
      <c r="EBE126" s="280"/>
      <c r="EBF126" s="280"/>
      <c r="EBG126" s="280"/>
      <c r="EBH126" s="280"/>
      <c r="EBI126" s="280"/>
      <c r="EBJ126" s="280"/>
      <c r="EBK126" s="280"/>
      <c r="EBL126" s="280"/>
      <c r="EBM126" s="280"/>
      <c r="EBN126" s="280"/>
      <c r="EBO126" s="280"/>
      <c r="EBP126" s="280"/>
      <c r="EBQ126" s="280"/>
      <c r="EBR126" s="280"/>
      <c r="EBS126" s="280"/>
      <c r="EBT126" s="280"/>
      <c r="EBU126" s="280"/>
      <c r="EBV126" s="280"/>
      <c r="EBW126" s="280"/>
      <c r="EBX126" s="280"/>
      <c r="EBY126" s="280"/>
      <c r="EBZ126" s="280"/>
      <c r="ECA126" s="280"/>
      <c r="ECB126" s="280"/>
      <c r="ECC126" s="280"/>
      <c r="ECD126" s="280"/>
      <c r="ECE126" s="280"/>
      <c r="ECF126" s="280"/>
      <c r="ECG126" s="280"/>
      <c r="ECH126" s="280"/>
      <c r="ECI126" s="280"/>
      <c r="ECJ126" s="280"/>
      <c r="ECK126" s="280"/>
      <c r="ECL126" s="280"/>
      <c r="ECM126" s="280"/>
      <c r="ECN126" s="280"/>
      <c r="ECO126" s="280"/>
      <c r="ECP126" s="280"/>
      <c r="ECQ126" s="280"/>
      <c r="ECR126" s="280"/>
      <c r="ECS126" s="280"/>
      <c r="ECT126" s="280"/>
      <c r="ECU126" s="280"/>
      <c r="ECV126" s="280"/>
      <c r="ECW126" s="280"/>
      <c r="ECX126" s="280"/>
      <c r="ECY126" s="280"/>
      <c r="ECZ126" s="280"/>
      <c r="EDA126" s="280"/>
      <c r="EDB126" s="280"/>
      <c r="EDC126" s="280"/>
      <c r="EDD126" s="280"/>
      <c r="EDE126" s="280"/>
      <c r="EDF126" s="280"/>
      <c r="EDG126" s="280"/>
      <c r="EDH126" s="280"/>
      <c r="EDI126" s="280"/>
      <c r="EDJ126" s="280"/>
      <c r="EDK126" s="280"/>
      <c r="EDL126" s="280"/>
      <c r="EDM126" s="280"/>
      <c r="EDN126" s="280"/>
      <c r="EDO126" s="280"/>
      <c r="EDP126" s="280"/>
      <c r="EDQ126" s="280"/>
      <c r="EDR126" s="280"/>
      <c r="EDS126" s="280"/>
      <c r="EDT126" s="280"/>
      <c r="EDU126" s="280"/>
      <c r="EDV126" s="280"/>
      <c r="EDW126" s="280"/>
      <c r="EDX126" s="280"/>
      <c r="EDY126" s="280"/>
      <c r="EDZ126" s="280"/>
      <c r="EEA126" s="280"/>
      <c r="EEB126" s="280"/>
      <c r="EEC126" s="280"/>
      <c r="EED126" s="280"/>
      <c r="EEE126" s="280"/>
      <c r="EEF126" s="280"/>
      <c r="EEG126" s="280"/>
      <c r="EEH126" s="280"/>
      <c r="EEI126" s="280"/>
      <c r="EEJ126" s="280"/>
      <c r="EEK126" s="280"/>
      <c r="EEL126" s="280"/>
      <c r="EEM126" s="280"/>
      <c r="EEN126" s="280"/>
      <c r="EEO126" s="280"/>
      <c r="EEP126" s="280"/>
      <c r="EEQ126" s="280"/>
      <c r="EER126" s="280"/>
      <c r="EES126" s="280"/>
      <c r="EET126" s="280"/>
      <c r="EEU126" s="280"/>
      <c r="EEV126" s="280"/>
      <c r="EEW126" s="280"/>
      <c r="EEX126" s="280"/>
      <c r="EEY126" s="280"/>
      <c r="EEZ126" s="280"/>
      <c r="EFA126" s="280"/>
      <c r="EFB126" s="280"/>
      <c r="EFC126" s="280"/>
      <c r="EFD126" s="280"/>
      <c r="EFE126" s="280"/>
      <c r="EFF126" s="280"/>
      <c r="EFG126" s="280"/>
      <c r="EFH126" s="280"/>
      <c r="EFI126" s="280"/>
      <c r="EFJ126" s="280"/>
      <c r="EFK126" s="280"/>
      <c r="EFL126" s="280"/>
      <c r="EFM126" s="280"/>
      <c r="EFN126" s="280"/>
      <c r="EFO126" s="280"/>
      <c r="EFP126" s="280"/>
      <c r="EFQ126" s="280"/>
      <c r="EFR126" s="280"/>
      <c r="EFS126" s="280"/>
      <c r="EFT126" s="280"/>
      <c r="EFU126" s="280"/>
      <c r="EFV126" s="280"/>
      <c r="EFW126" s="280"/>
      <c r="EFX126" s="280"/>
      <c r="EFY126" s="280"/>
      <c r="EFZ126" s="280"/>
      <c r="EGA126" s="280"/>
      <c r="EGB126" s="280"/>
      <c r="EGC126" s="280"/>
      <c r="EGD126" s="280"/>
      <c r="EGE126" s="280"/>
      <c r="EGF126" s="280"/>
      <c r="EGG126" s="280"/>
      <c r="EGH126" s="280"/>
      <c r="EGI126" s="280"/>
      <c r="EGJ126" s="280"/>
      <c r="EGK126" s="280"/>
      <c r="EGL126" s="280"/>
      <c r="EGM126" s="280"/>
      <c r="EGN126" s="280"/>
      <c r="EGO126" s="280"/>
      <c r="EGP126" s="280"/>
      <c r="EGQ126" s="280"/>
      <c r="EGR126" s="280"/>
      <c r="EGS126" s="280"/>
      <c r="EGT126" s="280"/>
      <c r="EGU126" s="280"/>
      <c r="EGV126" s="280"/>
      <c r="EGW126" s="280"/>
      <c r="EGX126" s="280"/>
      <c r="EGY126" s="280"/>
      <c r="EGZ126" s="280"/>
      <c r="EHA126" s="280"/>
      <c r="EHB126" s="280"/>
      <c r="EHC126" s="280"/>
      <c r="EHD126" s="280"/>
      <c r="EHE126" s="280"/>
      <c r="EHF126" s="280"/>
      <c r="EHG126" s="280"/>
      <c r="EHH126" s="280"/>
      <c r="EHI126" s="280"/>
      <c r="EHJ126" s="280"/>
      <c r="EHK126" s="280"/>
      <c r="EHL126" s="280"/>
      <c r="EHM126" s="280"/>
      <c r="EHN126" s="280"/>
      <c r="EHO126" s="280"/>
      <c r="EHP126" s="280"/>
      <c r="EHQ126" s="280"/>
      <c r="EHR126" s="280"/>
      <c r="EHS126" s="280"/>
      <c r="EHT126" s="280"/>
      <c r="EHU126" s="280"/>
      <c r="EHV126" s="280"/>
      <c r="EHW126" s="280"/>
      <c r="EHX126" s="280"/>
      <c r="EHY126" s="280"/>
      <c r="EHZ126" s="280"/>
      <c r="EIA126" s="280"/>
      <c r="EIB126" s="280"/>
      <c r="EIC126" s="280"/>
      <c r="EID126" s="280"/>
      <c r="EIE126" s="280"/>
      <c r="EIF126" s="280"/>
      <c r="EIG126" s="280"/>
      <c r="EIH126" s="280"/>
      <c r="EII126" s="280"/>
      <c r="EIJ126" s="280"/>
      <c r="EIK126" s="280"/>
      <c r="EIL126" s="280"/>
      <c r="EIM126" s="280"/>
      <c r="EIN126" s="280"/>
      <c r="EIO126" s="280"/>
      <c r="EIP126" s="280"/>
      <c r="EIQ126" s="280"/>
      <c r="EIR126" s="280"/>
      <c r="EIS126" s="280"/>
      <c r="EIT126" s="280"/>
      <c r="EIU126" s="280"/>
      <c r="EIV126" s="280"/>
      <c r="EIW126" s="280"/>
      <c r="EIX126" s="280"/>
      <c r="EIY126" s="280"/>
      <c r="EIZ126" s="280"/>
      <c r="EJA126" s="280"/>
      <c r="EJB126" s="280"/>
      <c r="EJC126" s="280"/>
      <c r="EJD126" s="280"/>
      <c r="EJE126" s="280"/>
      <c r="EJF126" s="280"/>
      <c r="EJG126" s="280"/>
      <c r="EJH126" s="280"/>
      <c r="EJI126" s="280"/>
      <c r="EJJ126" s="280"/>
      <c r="EJK126" s="280"/>
      <c r="EJL126" s="280"/>
      <c r="EJM126" s="280"/>
      <c r="EJN126" s="280"/>
      <c r="EJO126" s="280"/>
      <c r="EJP126" s="280"/>
      <c r="EJQ126" s="280"/>
      <c r="EJR126" s="280"/>
      <c r="EJS126" s="280"/>
      <c r="EJT126" s="280"/>
      <c r="EJU126" s="280"/>
      <c r="EJV126" s="280"/>
      <c r="EJW126" s="280"/>
      <c r="EJX126" s="280"/>
      <c r="EJY126" s="280"/>
      <c r="EJZ126" s="280"/>
      <c r="EKA126" s="280"/>
      <c r="EKB126" s="280"/>
      <c r="EKC126" s="280"/>
      <c r="EKD126" s="280"/>
      <c r="EKE126" s="280"/>
      <c r="EKF126" s="280"/>
      <c r="EKG126" s="280"/>
      <c r="EKH126" s="280"/>
      <c r="EKI126" s="280"/>
      <c r="EKJ126" s="280"/>
      <c r="EKK126" s="280"/>
      <c r="EKL126" s="280"/>
      <c r="EKM126" s="280"/>
      <c r="EKN126" s="280"/>
      <c r="EKO126" s="280"/>
      <c r="EKP126" s="280"/>
      <c r="EKQ126" s="280"/>
      <c r="EKR126" s="280"/>
      <c r="EKS126" s="280"/>
      <c r="EKT126" s="280"/>
      <c r="EKU126" s="280"/>
      <c r="EKV126" s="280"/>
      <c r="EKW126" s="280"/>
      <c r="EKX126" s="280"/>
      <c r="EKY126" s="280"/>
      <c r="EKZ126" s="280"/>
      <c r="ELA126" s="280"/>
      <c r="ELB126" s="280"/>
      <c r="ELC126" s="280"/>
      <c r="ELD126" s="280"/>
      <c r="ELE126" s="280"/>
      <c r="ELF126" s="280"/>
      <c r="ELG126" s="280"/>
      <c r="ELH126" s="280"/>
      <c r="ELI126" s="280"/>
      <c r="ELJ126" s="280"/>
      <c r="ELK126" s="280"/>
      <c r="ELL126" s="280"/>
      <c r="ELM126" s="280"/>
      <c r="ELN126" s="280"/>
      <c r="ELO126" s="280"/>
      <c r="ELP126" s="280"/>
      <c r="ELQ126" s="280"/>
      <c r="ELR126" s="280"/>
      <c r="ELS126" s="280"/>
      <c r="ELT126" s="280"/>
      <c r="ELU126" s="280"/>
      <c r="ELV126" s="280"/>
      <c r="ELW126" s="280"/>
      <c r="ELX126" s="280"/>
      <c r="ELY126" s="280"/>
      <c r="ELZ126" s="280"/>
      <c r="EMA126" s="280"/>
      <c r="EMB126" s="280"/>
      <c r="EMC126" s="280"/>
      <c r="EMD126" s="280"/>
      <c r="EME126" s="280"/>
      <c r="EMF126" s="280"/>
      <c r="EMG126" s="280"/>
      <c r="EMH126" s="280"/>
      <c r="EMI126" s="280"/>
      <c r="EMJ126" s="280"/>
      <c r="EMK126" s="280"/>
      <c r="EML126" s="280"/>
      <c r="EMM126" s="280"/>
      <c r="EMN126" s="280"/>
      <c r="EMO126" s="280"/>
      <c r="EMP126" s="280"/>
      <c r="EMQ126" s="280"/>
      <c r="EMR126" s="280"/>
      <c r="EMS126" s="280"/>
      <c r="EMT126" s="280"/>
      <c r="EMU126" s="280"/>
      <c r="EMV126" s="280"/>
      <c r="EMW126" s="280"/>
      <c r="EMX126" s="280"/>
      <c r="EMY126" s="280"/>
      <c r="EMZ126" s="280"/>
      <c r="ENA126" s="280"/>
      <c r="ENB126" s="280"/>
      <c r="ENC126" s="280"/>
      <c r="END126" s="280"/>
      <c r="ENE126" s="280"/>
      <c r="ENF126" s="280"/>
      <c r="ENG126" s="280"/>
      <c r="ENH126" s="280"/>
      <c r="ENI126" s="280"/>
      <c r="ENJ126" s="280"/>
      <c r="ENK126" s="280"/>
      <c r="ENL126" s="280"/>
      <c r="ENM126" s="280"/>
      <c r="ENN126" s="280"/>
      <c r="ENO126" s="280"/>
      <c r="ENP126" s="280"/>
      <c r="ENQ126" s="280"/>
      <c r="ENR126" s="280"/>
      <c r="ENS126" s="280"/>
      <c r="ENT126" s="280"/>
      <c r="ENU126" s="280"/>
      <c r="ENV126" s="280"/>
      <c r="ENW126" s="280"/>
      <c r="ENX126" s="280"/>
      <c r="ENY126" s="280"/>
      <c r="ENZ126" s="280"/>
      <c r="EOA126" s="280"/>
      <c r="EOB126" s="280"/>
      <c r="EOC126" s="280"/>
      <c r="EOD126" s="280"/>
      <c r="EOE126" s="280"/>
      <c r="EOF126" s="280"/>
      <c r="EOG126" s="280"/>
      <c r="EOH126" s="280"/>
      <c r="EOI126" s="280"/>
      <c r="EOJ126" s="280"/>
      <c r="EOK126" s="280"/>
      <c r="EOL126" s="280"/>
      <c r="EOM126" s="280"/>
      <c r="EON126" s="280"/>
      <c r="EOO126" s="280"/>
      <c r="EOP126" s="280"/>
      <c r="EOQ126" s="280"/>
      <c r="EOR126" s="280"/>
      <c r="EOS126" s="280"/>
      <c r="EOT126" s="280"/>
      <c r="EOU126" s="280"/>
      <c r="EOV126" s="280"/>
      <c r="EOW126" s="280"/>
      <c r="EOX126" s="280"/>
      <c r="EOY126" s="280"/>
      <c r="EOZ126" s="280"/>
      <c r="EPA126" s="280"/>
      <c r="EPB126" s="280"/>
      <c r="EPC126" s="280"/>
      <c r="EPD126" s="280"/>
      <c r="EPE126" s="280"/>
      <c r="EPF126" s="280"/>
      <c r="EPG126" s="280"/>
      <c r="EPH126" s="280"/>
      <c r="EPI126" s="280"/>
      <c r="EPJ126" s="280"/>
      <c r="EPK126" s="280"/>
      <c r="EPL126" s="280"/>
      <c r="EPM126" s="280"/>
      <c r="EPN126" s="280"/>
      <c r="EPO126" s="280"/>
      <c r="EPP126" s="280"/>
      <c r="EPQ126" s="280"/>
      <c r="EPR126" s="280"/>
      <c r="EPS126" s="280"/>
      <c r="EPT126" s="280"/>
      <c r="EPU126" s="280"/>
      <c r="EPV126" s="280"/>
      <c r="EPW126" s="280"/>
      <c r="EPX126" s="280"/>
      <c r="EPY126" s="280"/>
      <c r="EPZ126" s="280"/>
      <c r="EQA126" s="280"/>
      <c r="EQB126" s="280"/>
      <c r="EQC126" s="280"/>
      <c r="EQD126" s="280"/>
      <c r="EQE126" s="280"/>
      <c r="EQF126" s="280"/>
      <c r="EQG126" s="280"/>
      <c r="EQH126" s="280"/>
      <c r="EQI126" s="280"/>
      <c r="EQJ126" s="280"/>
      <c r="EQK126" s="280"/>
      <c r="EQL126" s="280"/>
      <c r="EQM126" s="280"/>
      <c r="EQN126" s="280"/>
      <c r="EQO126" s="280"/>
      <c r="EQP126" s="280"/>
      <c r="EQQ126" s="280"/>
      <c r="EQR126" s="280"/>
      <c r="EQS126" s="280"/>
      <c r="EQT126" s="280"/>
      <c r="EQU126" s="280"/>
      <c r="EQV126" s="280"/>
      <c r="EQW126" s="280"/>
      <c r="EQX126" s="280"/>
      <c r="EQY126" s="280"/>
      <c r="EQZ126" s="280"/>
      <c r="ERA126" s="280"/>
      <c r="ERB126" s="280"/>
      <c r="ERC126" s="280"/>
      <c r="ERD126" s="280"/>
      <c r="ERE126" s="280"/>
      <c r="ERF126" s="280"/>
      <c r="ERG126" s="280"/>
      <c r="ERH126" s="280"/>
      <c r="ERI126" s="280"/>
      <c r="ERJ126" s="280"/>
      <c r="ERK126" s="280"/>
      <c r="ERL126" s="280"/>
      <c r="ERM126" s="280"/>
      <c r="ERN126" s="280"/>
      <c r="ERO126" s="280"/>
      <c r="ERP126" s="280"/>
      <c r="ERQ126" s="280"/>
      <c r="ERR126" s="280"/>
      <c r="ERS126" s="280"/>
      <c r="ERT126" s="280"/>
      <c r="ERU126" s="280"/>
      <c r="ERV126" s="280"/>
      <c r="ERW126" s="280"/>
      <c r="ERX126" s="280"/>
      <c r="ERY126" s="280"/>
      <c r="ERZ126" s="280"/>
      <c r="ESA126" s="280"/>
      <c r="ESB126" s="280"/>
      <c r="ESC126" s="280"/>
      <c r="ESD126" s="280"/>
      <c r="ESE126" s="280"/>
      <c r="ESF126" s="280"/>
      <c r="ESG126" s="280"/>
      <c r="ESH126" s="280"/>
      <c r="ESI126" s="280"/>
      <c r="ESJ126" s="280"/>
      <c r="ESK126" s="280"/>
      <c r="ESL126" s="280"/>
      <c r="ESM126" s="280"/>
      <c r="ESN126" s="280"/>
      <c r="ESO126" s="280"/>
      <c r="ESP126" s="280"/>
      <c r="ESQ126" s="280"/>
      <c r="ESR126" s="280"/>
      <c r="ESS126" s="280"/>
      <c r="EST126" s="280"/>
      <c r="ESU126" s="280"/>
      <c r="ESV126" s="280"/>
      <c r="ESW126" s="280"/>
      <c r="ESX126" s="280"/>
      <c r="ESY126" s="280"/>
      <c r="ESZ126" s="280"/>
      <c r="ETA126" s="280"/>
      <c r="ETB126" s="280"/>
      <c r="ETC126" s="280"/>
      <c r="ETD126" s="280"/>
      <c r="ETE126" s="280"/>
      <c r="ETF126" s="280"/>
      <c r="ETG126" s="280"/>
      <c r="ETH126" s="280"/>
      <c r="ETI126" s="280"/>
      <c r="ETJ126" s="280"/>
      <c r="ETK126" s="280"/>
      <c r="ETL126" s="280"/>
      <c r="ETM126" s="280"/>
      <c r="ETN126" s="280"/>
      <c r="ETO126" s="280"/>
      <c r="ETP126" s="280"/>
      <c r="ETQ126" s="280"/>
      <c r="ETR126" s="280"/>
      <c r="ETS126" s="280"/>
      <c r="ETT126" s="280"/>
      <c r="ETU126" s="280"/>
      <c r="ETV126" s="280"/>
      <c r="ETW126" s="280"/>
      <c r="ETX126" s="280"/>
      <c r="ETY126" s="280"/>
      <c r="ETZ126" s="280"/>
      <c r="EUA126" s="280"/>
      <c r="EUB126" s="280"/>
      <c r="EUC126" s="280"/>
      <c r="EUD126" s="280"/>
      <c r="EUE126" s="280"/>
      <c r="EUF126" s="280"/>
      <c r="EUG126" s="280"/>
      <c r="EUH126" s="280"/>
      <c r="EUI126" s="280"/>
      <c r="EUJ126" s="280"/>
      <c r="EUK126" s="280"/>
      <c r="EUL126" s="280"/>
      <c r="EUM126" s="280"/>
      <c r="EUN126" s="280"/>
      <c r="EUO126" s="280"/>
      <c r="EUP126" s="280"/>
      <c r="EUQ126" s="280"/>
      <c r="EUR126" s="280"/>
      <c r="EUS126" s="280"/>
      <c r="EUT126" s="280"/>
      <c r="EUU126" s="280"/>
      <c r="EUV126" s="280"/>
      <c r="EUW126" s="280"/>
      <c r="EUX126" s="280"/>
      <c r="EUY126" s="280"/>
      <c r="EUZ126" s="280"/>
      <c r="EVA126" s="280"/>
      <c r="EVB126" s="280"/>
      <c r="EVC126" s="280"/>
      <c r="EVD126" s="280"/>
      <c r="EVE126" s="280"/>
      <c r="EVF126" s="280"/>
      <c r="EVG126" s="280"/>
      <c r="EVH126" s="280"/>
      <c r="EVI126" s="280"/>
      <c r="EVJ126" s="280"/>
      <c r="EVK126" s="280"/>
      <c r="EVL126" s="280"/>
      <c r="EVM126" s="280"/>
      <c r="EVN126" s="280"/>
      <c r="EVO126" s="280"/>
      <c r="EVP126" s="280"/>
      <c r="EVQ126" s="280"/>
      <c r="EVR126" s="280"/>
      <c r="EVS126" s="280"/>
      <c r="EVT126" s="280"/>
      <c r="EVU126" s="280"/>
      <c r="EVV126" s="280"/>
      <c r="EVW126" s="280"/>
      <c r="EVX126" s="280"/>
      <c r="EVY126" s="280"/>
      <c r="EVZ126" s="280"/>
      <c r="EWA126" s="280"/>
      <c r="EWB126" s="280"/>
      <c r="EWC126" s="280"/>
      <c r="EWD126" s="280"/>
      <c r="EWE126" s="280"/>
      <c r="EWF126" s="280"/>
      <c r="EWG126" s="280"/>
      <c r="EWH126" s="280"/>
      <c r="EWI126" s="280"/>
      <c r="EWJ126" s="280"/>
      <c r="EWK126" s="280"/>
      <c r="EWL126" s="280"/>
      <c r="EWM126" s="280"/>
      <c r="EWN126" s="280"/>
      <c r="EWO126" s="280"/>
      <c r="EWP126" s="280"/>
      <c r="EWQ126" s="280"/>
      <c r="EWR126" s="280"/>
      <c r="EWS126" s="280"/>
      <c r="EWT126" s="280"/>
      <c r="EWU126" s="280"/>
      <c r="EWV126" s="280"/>
      <c r="EWW126" s="280"/>
      <c r="EWX126" s="280"/>
      <c r="EWY126" s="280"/>
      <c r="EWZ126" s="280"/>
      <c r="EXA126" s="280"/>
      <c r="EXB126" s="280"/>
      <c r="EXC126" s="280"/>
      <c r="EXD126" s="280"/>
      <c r="EXE126" s="280"/>
      <c r="EXF126" s="280"/>
      <c r="EXG126" s="280"/>
      <c r="EXH126" s="280"/>
      <c r="EXI126" s="280"/>
      <c r="EXJ126" s="280"/>
      <c r="EXK126" s="280"/>
      <c r="EXL126" s="280"/>
      <c r="EXM126" s="280"/>
      <c r="EXN126" s="280"/>
      <c r="EXO126" s="280"/>
      <c r="EXP126" s="280"/>
      <c r="EXQ126" s="280"/>
      <c r="EXR126" s="280"/>
      <c r="EXS126" s="280"/>
      <c r="EXT126" s="280"/>
      <c r="EXU126" s="280"/>
      <c r="EXV126" s="280"/>
      <c r="EXW126" s="280"/>
      <c r="EXX126" s="280"/>
      <c r="EXY126" s="280"/>
      <c r="EXZ126" s="280"/>
      <c r="EYA126" s="280"/>
      <c r="EYB126" s="280"/>
      <c r="EYC126" s="280"/>
      <c r="EYD126" s="280"/>
      <c r="EYE126" s="280"/>
      <c r="EYF126" s="280"/>
      <c r="EYG126" s="280"/>
      <c r="EYH126" s="280"/>
      <c r="EYI126" s="280"/>
      <c r="EYJ126" s="280"/>
      <c r="EYK126" s="280"/>
      <c r="EYL126" s="280"/>
      <c r="EYM126" s="280"/>
      <c r="EYN126" s="280"/>
      <c r="EYO126" s="280"/>
      <c r="EYP126" s="280"/>
      <c r="EYQ126" s="280"/>
      <c r="EYR126" s="280"/>
      <c r="EYS126" s="280"/>
      <c r="EYT126" s="280"/>
      <c r="EYU126" s="280"/>
      <c r="EYV126" s="280"/>
      <c r="EYW126" s="280"/>
      <c r="EYX126" s="280"/>
      <c r="EYY126" s="280"/>
      <c r="EYZ126" s="280"/>
      <c r="EZA126" s="280"/>
      <c r="EZB126" s="280"/>
      <c r="EZC126" s="280"/>
      <c r="EZD126" s="280"/>
      <c r="EZE126" s="280"/>
      <c r="EZF126" s="280"/>
      <c r="EZG126" s="280"/>
      <c r="EZH126" s="280"/>
      <c r="EZI126" s="280"/>
      <c r="EZJ126" s="280"/>
      <c r="EZK126" s="280"/>
      <c r="EZL126" s="280"/>
      <c r="EZM126" s="280"/>
      <c r="EZN126" s="280"/>
      <c r="EZO126" s="280"/>
      <c r="EZP126" s="280"/>
      <c r="EZQ126" s="280"/>
      <c r="EZR126" s="280"/>
      <c r="EZS126" s="280"/>
      <c r="EZT126" s="280"/>
      <c r="EZU126" s="280"/>
      <c r="EZV126" s="280"/>
      <c r="EZW126" s="280"/>
      <c r="EZX126" s="280"/>
      <c r="EZY126" s="280"/>
      <c r="EZZ126" s="280"/>
      <c r="FAA126" s="280"/>
      <c r="FAB126" s="280"/>
      <c r="FAC126" s="280"/>
      <c r="FAD126" s="280"/>
      <c r="FAE126" s="280"/>
      <c r="FAF126" s="280"/>
      <c r="FAG126" s="280"/>
      <c r="FAH126" s="280"/>
      <c r="FAI126" s="280"/>
      <c r="FAJ126" s="280"/>
      <c r="FAK126" s="280"/>
      <c r="FAL126" s="280"/>
      <c r="FAM126" s="280"/>
      <c r="FAN126" s="280"/>
      <c r="FAO126" s="280"/>
      <c r="FAP126" s="280"/>
      <c r="FAQ126" s="280"/>
      <c r="FAR126" s="280"/>
      <c r="FAS126" s="280"/>
      <c r="FAT126" s="280"/>
      <c r="FAU126" s="280"/>
      <c r="FAV126" s="280"/>
      <c r="FAW126" s="280"/>
      <c r="FAX126" s="280"/>
      <c r="FAY126" s="280"/>
      <c r="FAZ126" s="280"/>
      <c r="FBA126" s="280"/>
      <c r="FBB126" s="280"/>
      <c r="FBC126" s="280"/>
      <c r="FBD126" s="280"/>
      <c r="FBE126" s="280"/>
      <c r="FBF126" s="280"/>
      <c r="FBG126" s="280"/>
      <c r="FBH126" s="280"/>
      <c r="FBI126" s="280"/>
      <c r="FBJ126" s="280"/>
      <c r="FBK126" s="280"/>
      <c r="FBL126" s="280"/>
      <c r="FBM126" s="280"/>
      <c r="FBN126" s="280"/>
      <c r="FBO126" s="280"/>
      <c r="FBP126" s="280"/>
      <c r="FBQ126" s="280"/>
      <c r="FBR126" s="280"/>
      <c r="FBS126" s="280"/>
      <c r="FBT126" s="280"/>
      <c r="FBU126" s="280"/>
      <c r="FBV126" s="280"/>
      <c r="FBW126" s="280"/>
      <c r="FBX126" s="280"/>
      <c r="FBY126" s="280"/>
      <c r="FBZ126" s="280"/>
      <c r="FCA126" s="280"/>
      <c r="FCB126" s="280"/>
      <c r="FCC126" s="280"/>
      <c r="FCD126" s="280"/>
      <c r="FCE126" s="280"/>
      <c r="FCF126" s="280"/>
      <c r="FCG126" s="280"/>
      <c r="FCH126" s="280"/>
      <c r="FCI126" s="280"/>
      <c r="FCJ126" s="280"/>
      <c r="FCK126" s="280"/>
      <c r="FCL126" s="280"/>
      <c r="FCM126" s="280"/>
      <c r="FCN126" s="280"/>
      <c r="FCO126" s="280"/>
      <c r="FCP126" s="280"/>
      <c r="FCQ126" s="280"/>
      <c r="FCR126" s="280"/>
      <c r="FCS126" s="280"/>
      <c r="FCT126" s="280"/>
      <c r="FCU126" s="280"/>
      <c r="FCV126" s="280"/>
      <c r="FCW126" s="280"/>
      <c r="FCX126" s="280"/>
      <c r="FCY126" s="280"/>
      <c r="FCZ126" s="280"/>
      <c r="FDA126" s="280"/>
      <c r="FDB126" s="280"/>
      <c r="FDC126" s="280"/>
      <c r="FDD126" s="280"/>
      <c r="FDE126" s="280"/>
      <c r="FDF126" s="280"/>
      <c r="FDG126" s="280"/>
      <c r="FDH126" s="280"/>
      <c r="FDI126" s="280"/>
      <c r="FDJ126" s="280"/>
      <c r="FDK126" s="280"/>
      <c r="FDL126" s="280"/>
      <c r="FDM126" s="280"/>
      <c r="FDN126" s="280"/>
      <c r="FDO126" s="280"/>
      <c r="FDP126" s="280"/>
      <c r="FDQ126" s="280"/>
      <c r="FDR126" s="280"/>
      <c r="FDS126" s="280"/>
      <c r="FDT126" s="280"/>
      <c r="FDU126" s="280"/>
      <c r="FDV126" s="280"/>
      <c r="FDW126" s="280"/>
      <c r="FDX126" s="280"/>
      <c r="FDY126" s="280"/>
      <c r="FDZ126" s="280"/>
      <c r="FEA126" s="280"/>
      <c r="FEB126" s="280"/>
      <c r="FEC126" s="280"/>
      <c r="FED126" s="280"/>
      <c r="FEE126" s="280"/>
      <c r="FEF126" s="280"/>
      <c r="FEG126" s="280"/>
      <c r="FEH126" s="280"/>
      <c r="FEI126" s="280"/>
      <c r="FEJ126" s="280"/>
      <c r="FEK126" s="280"/>
      <c r="FEL126" s="280"/>
      <c r="FEM126" s="280"/>
      <c r="FEN126" s="280"/>
      <c r="FEO126" s="280"/>
      <c r="FEP126" s="280"/>
      <c r="FEQ126" s="280"/>
      <c r="FER126" s="280"/>
      <c r="FES126" s="280"/>
      <c r="FET126" s="280"/>
      <c r="FEU126" s="280"/>
      <c r="FEV126" s="280"/>
      <c r="FEW126" s="280"/>
      <c r="FEX126" s="280"/>
      <c r="FEY126" s="280"/>
      <c r="FEZ126" s="280"/>
      <c r="FFA126" s="280"/>
      <c r="FFB126" s="280"/>
      <c r="FFC126" s="280"/>
      <c r="FFD126" s="280"/>
      <c r="FFE126" s="280"/>
      <c r="FFF126" s="280"/>
      <c r="FFG126" s="280"/>
      <c r="FFH126" s="280"/>
      <c r="FFI126" s="280"/>
      <c r="FFJ126" s="280"/>
      <c r="FFK126" s="280"/>
      <c r="FFL126" s="280"/>
      <c r="FFM126" s="280"/>
      <c r="FFN126" s="280"/>
      <c r="FFO126" s="280"/>
      <c r="FFP126" s="280"/>
      <c r="FFQ126" s="280"/>
      <c r="FFR126" s="280"/>
      <c r="FFS126" s="280"/>
      <c r="FFT126" s="280"/>
      <c r="FFU126" s="280"/>
      <c r="FFV126" s="280"/>
      <c r="FFW126" s="280"/>
      <c r="FFX126" s="280"/>
      <c r="FFY126" s="280"/>
      <c r="FFZ126" s="280"/>
      <c r="FGA126" s="280"/>
      <c r="FGB126" s="280"/>
      <c r="FGC126" s="280"/>
      <c r="FGD126" s="280"/>
      <c r="FGE126" s="280"/>
      <c r="FGF126" s="280"/>
      <c r="FGG126" s="280"/>
      <c r="FGH126" s="280"/>
      <c r="FGI126" s="280"/>
      <c r="FGJ126" s="280"/>
      <c r="FGK126" s="280"/>
      <c r="FGL126" s="280"/>
      <c r="FGM126" s="280"/>
      <c r="FGN126" s="280"/>
      <c r="FGO126" s="280"/>
      <c r="FGP126" s="280"/>
      <c r="FGQ126" s="280"/>
      <c r="FGR126" s="280"/>
      <c r="FGS126" s="280"/>
      <c r="FGT126" s="280"/>
      <c r="FGU126" s="280"/>
      <c r="FGV126" s="280"/>
      <c r="FGW126" s="280"/>
      <c r="FGX126" s="280"/>
      <c r="FGY126" s="280"/>
      <c r="FGZ126" s="280"/>
      <c r="FHA126" s="280"/>
      <c r="FHB126" s="280"/>
      <c r="FHC126" s="280"/>
      <c r="FHD126" s="280"/>
      <c r="FHE126" s="280"/>
      <c r="FHF126" s="280"/>
      <c r="FHG126" s="280"/>
      <c r="FHH126" s="280"/>
      <c r="FHI126" s="280"/>
      <c r="FHJ126" s="280"/>
      <c r="FHK126" s="280"/>
      <c r="FHL126" s="280"/>
      <c r="FHM126" s="280"/>
      <c r="FHN126" s="280"/>
      <c r="FHO126" s="280"/>
      <c r="FHP126" s="280"/>
      <c r="FHQ126" s="280"/>
      <c r="FHR126" s="280"/>
      <c r="FHS126" s="280"/>
      <c r="FHT126" s="280"/>
      <c r="FHU126" s="280"/>
      <c r="FHV126" s="280"/>
      <c r="FHW126" s="280"/>
      <c r="FHX126" s="280"/>
      <c r="FHY126" s="280"/>
      <c r="FHZ126" s="280"/>
      <c r="FIA126" s="280"/>
      <c r="FIB126" s="280"/>
      <c r="FIC126" s="280"/>
      <c r="FID126" s="280"/>
      <c r="FIE126" s="280"/>
      <c r="FIF126" s="280"/>
      <c r="FIG126" s="280"/>
      <c r="FIH126" s="280"/>
      <c r="FII126" s="280"/>
      <c r="FIJ126" s="280"/>
      <c r="FIK126" s="280"/>
      <c r="FIL126" s="280"/>
      <c r="FIM126" s="280"/>
      <c r="FIN126" s="280"/>
      <c r="FIO126" s="280"/>
      <c r="FIP126" s="280"/>
      <c r="FIQ126" s="280"/>
      <c r="FIR126" s="280"/>
      <c r="FIS126" s="280"/>
      <c r="FIT126" s="280"/>
      <c r="FIU126" s="280"/>
      <c r="FIV126" s="280"/>
      <c r="FIW126" s="280"/>
      <c r="FIX126" s="280"/>
      <c r="FIY126" s="280"/>
      <c r="FIZ126" s="280"/>
      <c r="FJA126" s="280"/>
      <c r="FJB126" s="280"/>
      <c r="FJC126" s="280"/>
      <c r="FJD126" s="280"/>
      <c r="FJE126" s="280"/>
      <c r="FJF126" s="280"/>
      <c r="FJG126" s="280"/>
      <c r="FJH126" s="280"/>
      <c r="FJI126" s="280"/>
      <c r="FJJ126" s="280"/>
      <c r="FJK126" s="280"/>
      <c r="FJL126" s="280"/>
      <c r="FJM126" s="280"/>
      <c r="FJN126" s="280"/>
      <c r="FJO126" s="280"/>
      <c r="FJP126" s="280"/>
      <c r="FJQ126" s="280"/>
      <c r="FJR126" s="280"/>
      <c r="FJS126" s="280"/>
      <c r="FJT126" s="280"/>
      <c r="FJU126" s="280"/>
      <c r="FJV126" s="280"/>
      <c r="FJW126" s="280"/>
      <c r="FJX126" s="280"/>
      <c r="FJY126" s="280"/>
      <c r="FJZ126" s="280"/>
      <c r="FKA126" s="280"/>
      <c r="FKB126" s="280"/>
      <c r="FKC126" s="280"/>
      <c r="FKD126" s="280"/>
      <c r="FKE126" s="280"/>
      <c r="FKF126" s="280"/>
      <c r="FKG126" s="280"/>
      <c r="FKH126" s="280"/>
      <c r="FKI126" s="280"/>
      <c r="FKJ126" s="280"/>
      <c r="FKK126" s="280"/>
      <c r="FKL126" s="280"/>
      <c r="FKM126" s="280"/>
      <c r="FKN126" s="280"/>
      <c r="FKO126" s="280"/>
      <c r="FKP126" s="280"/>
      <c r="FKQ126" s="280"/>
      <c r="FKR126" s="280"/>
      <c r="FKS126" s="280"/>
      <c r="FKT126" s="280"/>
      <c r="FKU126" s="280"/>
      <c r="FKV126" s="280"/>
      <c r="FKW126" s="280"/>
      <c r="FKX126" s="280"/>
      <c r="FKY126" s="280"/>
      <c r="FKZ126" s="280"/>
      <c r="FLA126" s="280"/>
      <c r="FLB126" s="280"/>
      <c r="FLC126" s="280"/>
      <c r="FLD126" s="280"/>
      <c r="FLE126" s="280"/>
      <c r="FLF126" s="280"/>
      <c r="FLG126" s="280"/>
      <c r="FLH126" s="280"/>
      <c r="FLI126" s="280"/>
      <c r="FLJ126" s="280"/>
      <c r="FLK126" s="280"/>
      <c r="FLL126" s="280"/>
      <c r="FLM126" s="280"/>
      <c r="FLN126" s="280"/>
      <c r="FLO126" s="280"/>
      <c r="FLP126" s="280"/>
      <c r="FLQ126" s="280"/>
      <c r="FLR126" s="280"/>
      <c r="FLS126" s="280"/>
      <c r="FLT126" s="280"/>
      <c r="FLU126" s="280"/>
      <c r="FLV126" s="280"/>
      <c r="FLW126" s="280"/>
      <c r="FLX126" s="280"/>
      <c r="FLY126" s="280"/>
      <c r="FLZ126" s="280"/>
      <c r="FMA126" s="280"/>
      <c r="FMB126" s="280"/>
      <c r="FMC126" s="280"/>
      <c r="FMD126" s="280"/>
      <c r="FME126" s="280"/>
      <c r="FMF126" s="280"/>
      <c r="FMG126" s="280"/>
      <c r="FMH126" s="280"/>
      <c r="FMI126" s="280"/>
      <c r="FMJ126" s="280"/>
      <c r="FMK126" s="280"/>
      <c r="FML126" s="280"/>
      <c r="FMM126" s="280"/>
      <c r="FMN126" s="280"/>
      <c r="FMO126" s="280"/>
      <c r="FMP126" s="280"/>
      <c r="FMQ126" s="280"/>
      <c r="FMR126" s="280"/>
      <c r="FMS126" s="280"/>
      <c r="FMT126" s="280"/>
      <c r="FMU126" s="280"/>
      <c r="FMV126" s="280"/>
      <c r="FMW126" s="280"/>
      <c r="FMX126" s="280"/>
      <c r="FMY126" s="280"/>
      <c r="FMZ126" s="280"/>
      <c r="FNA126" s="280"/>
      <c r="FNB126" s="280"/>
      <c r="FNC126" s="280"/>
      <c r="FND126" s="280"/>
      <c r="FNE126" s="280"/>
      <c r="FNF126" s="280"/>
      <c r="FNG126" s="280"/>
      <c r="FNH126" s="280"/>
      <c r="FNI126" s="280"/>
      <c r="FNJ126" s="280"/>
      <c r="FNK126" s="280"/>
      <c r="FNL126" s="280"/>
      <c r="FNM126" s="280"/>
      <c r="FNN126" s="280"/>
      <c r="FNO126" s="280"/>
      <c r="FNP126" s="280"/>
      <c r="FNQ126" s="280"/>
      <c r="FNR126" s="280"/>
      <c r="FNS126" s="280"/>
      <c r="FNT126" s="280"/>
      <c r="FNU126" s="280"/>
      <c r="FNV126" s="280"/>
      <c r="FNW126" s="280"/>
      <c r="FNX126" s="280"/>
      <c r="FNY126" s="280"/>
      <c r="FNZ126" s="280"/>
      <c r="FOA126" s="280"/>
      <c r="FOB126" s="280"/>
      <c r="FOC126" s="280"/>
      <c r="FOD126" s="280"/>
      <c r="FOE126" s="280"/>
      <c r="FOF126" s="280"/>
      <c r="FOG126" s="280"/>
      <c r="FOH126" s="280"/>
      <c r="FOI126" s="280"/>
      <c r="FOJ126" s="280"/>
      <c r="FOK126" s="280"/>
      <c r="FOL126" s="280"/>
      <c r="FOM126" s="280"/>
      <c r="FON126" s="280"/>
      <c r="FOO126" s="280"/>
      <c r="FOP126" s="280"/>
      <c r="FOQ126" s="280"/>
      <c r="FOR126" s="280"/>
      <c r="FOS126" s="280"/>
      <c r="FOT126" s="280"/>
      <c r="FOU126" s="280"/>
      <c r="FOV126" s="280"/>
      <c r="FOW126" s="280"/>
      <c r="FOX126" s="280"/>
      <c r="FOY126" s="280"/>
      <c r="FOZ126" s="280"/>
      <c r="FPA126" s="280"/>
      <c r="FPB126" s="280"/>
      <c r="FPC126" s="280"/>
      <c r="FPD126" s="280"/>
      <c r="FPE126" s="280"/>
      <c r="FPF126" s="280"/>
      <c r="FPG126" s="280"/>
      <c r="FPH126" s="280"/>
      <c r="FPI126" s="280"/>
      <c r="FPJ126" s="280"/>
      <c r="FPK126" s="280"/>
      <c r="FPL126" s="280"/>
      <c r="FPM126" s="280"/>
      <c r="FPN126" s="280"/>
      <c r="FPO126" s="280"/>
      <c r="FPP126" s="280"/>
      <c r="FPQ126" s="280"/>
      <c r="FPR126" s="280"/>
      <c r="FPS126" s="280"/>
      <c r="FPT126" s="280"/>
      <c r="FPU126" s="280"/>
      <c r="FPV126" s="280"/>
      <c r="FPW126" s="280"/>
      <c r="FPX126" s="280"/>
      <c r="FPY126" s="280"/>
      <c r="FPZ126" s="280"/>
      <c r="FQA126" s="280"/>
      <c r="FQB126" s="280"/>
      <c r="FQC126" s="280"/>
      <c r="FQD126" s="280"/>
      <c r="FQE126" s="280"/>
      <c r="FQF126" s="280"/>
      <c r="FQG126" s="280"/>
      <c r="FQH126" s="280"/>
      <c r="FQI126" s="280"/>
      <c r="FQJ126" s="280"/>
      <c r="FQK126" s="280"/>
      <c r="FQL126" s="280"/>
      <c r="FQM126" s="280"/>
      <c r="FQN126" s="280"/>
      <c r="FQO126" s="280"/>
      <c r="FQP126" s="280"/>
      <c r="FQQ126" s="280"/>
      <c r="FQR126" s="280"/>
      <c r="FQS126" s="280"/>
      <c r="FQT126" s="280"/>
      <c r="FQU126" s="280"/>
      <c r="FQV126" s="280"/>
      <c r="FQW126" s="280"/>
      <c r="FQX126" s="280"/>
      <c r="FQY126" s="280"/>
      <c r="FQZ126" s="280"/>
      <c r="FRA126" s="280"/>
      <c r="FRB126" s="280"/>
      <c r="FRC126" s="280"/>
      <c r="FRD126" s="280"/>
      <c r="FRE126" s="280"/>
      <c r="FRF126" s="280"/>
      <c r="FRG126" s="280"/>
      <c r="FRH126" s="280"/>
      <c r="FRI126" s="280"/>
      <c r="FRJ126" s="280"/>
      <c r="FRK126" s="280"/>
      <c r="FRL126" s="280"/>
      <c r="FRM126" s="280"/>
      <c r="FRN126" s="280"/>
      <c r="FRO126" s="280"/>
      <c r="FRP126" s="280"/>
      <c r="FRQ126" s="280"/>
      <c r="FRR126" s="280"/>
      <c r="FRS126" s="280"/>
      <c r="FRT126" s="280"/>
      <c r="FRU126" s="280"/>
      <c r="FRV126" s="280"/>
      <c r="FRW126" s="280"/>
      <c r="FRX126" s="280"/>
      <c r="FRY126" s="280"/>
      <c r="FRZ126" s="280"/>
      <c r="FSA126" s="280"/>
      <c r="FSB126" s="280"/>
      <c r="FSC126" s="280"/>
      <c r="FSD126" s="280"/>
      <c r="FSE126" s="280"/>
      <c r="FSF126" s="280"/>
      <c r="FSG126" s="280"/>
      <c r="FSH126" s="280"/>
      <c r="FSI126" s="280"/>
      <c r="FSJ126" s="280"/>
      <c r="FSK126" s="280"/>
      <c r="FSL126" s="280"/>
      <c r="FSM126" s="280"/>
      <c r="FSN126" s="280"/>
      <c r="FSO126" s="280"/>
      <c r="FSP126" s="280"/>
      <c r="FSQ126" s="280"/>
      <c r="FSR126" s="280"/>
      <c r="FSS126" s="280"/>
      <c r="FST126" s="280"/>
      <c r="FSU126" s="280"/>
      <c r="FSV126" s="280"/>
      <c r="FSW126" s="280"/>
      <c r="FSX126" s="280"/>
      <c r="FSY126" s="280"/>
      <c r="FSZ126" s="280"/>
      <c r="FTA126" s="280"/>
      <c r="FTB126" s="280"/>
      <c r="FTC126" s="280"/>
      <c r="FTD126" s="280"/>
      <c r="FTE126" s="280"/>
      <c r="FTF126" s="280"/>
      <c r="FTG126" s="280"/>
      <c r="FTH126" s="280"/>
      <c r="FTI126" s="280"/>
      <c r="FTJ126" s="280"/>
      <c r="FTK126" s="280"/>
      <c r="FTL126" s="280"/>
      <c r="FTM126" s="280"/>
      <c r="FTN126" s="280"/>
      <c r="FTO126" s="280"/>
      <c r="FTP126" s="280"/>
      <c r="FTQ126" s="280"/>
      <c r="FTR126" s="280"/>
      <c r="FTS126" s="280"/>
      <c r="FTT126" s="280"/>
      <c r="FTU126" s="280"/>
      <c r="FTV126" s="280"/>
      <c r="FTW126" s="280"/>
      <c r="FTX126" s="280"/>
      <c r="FTY126" s="280"/>
      <c r="FTZ126" s="280"/>
      <c r="FUA126" s="280"/>
      <c r="FUB126" s="280"/>
      <c r="FUC126" s="280"/>
      <c r="FUD126" s="280"/>
      <c r="FUE126" s="280"/>
      <c r="FUF126" s="280"/>
      <c r="FUG126" s="280"/>
      <c r="FUH126" s="280"/>
      <c r="FUI126" s="280"/>
      <c r="FUJ126" s="280"/>
      <c r="FUK126" s="280"/>
      <c r="FUL126" s="280"/>
      <c r="FUM126" s="280"/>
      <c r="FUN126" s="280"/>
      <c r="FUO126" s="280"/>
      <c r="FUP126" s="280"/>
      <c r="FUQ126" s="280"/>
      <c r="FUR126" s="280"/>
      <c r="FUS126" s="280"/>
      <c r="FUT126" s="280"/>
      <c r="FUU126" s="280"/>
      <c r="FUV126" s="280"/>
      <c r="FUW126" s="280"/>
      <c r="FUX126" s="280"/>
      <c r="FUY126" s="280"/>
      <c r="FUZ126" s="280"/>
      <c r="FVA126" s="280"/>
      <c r="FVB126" s="280"/>
      <c r="FVC126" s="280"/>
      <c r="FVD126" s="280"/>
      <c r="FVE126" s="280"/>
      <c r="FVF126" s="280"/>
      <c r="FVG126" s="280"/>
      <c r="FVH126" s="280"/>
      <c r="FVI126" s="280"/>
      <c r="FVJ126" s="280"/>
      <c r="FVK126" s="280"/>
      <c r="FVL126" s="280"/>
      <c r="FVM126" s="280"/>
      <c r="FVN126" s="280"/>
      <c r="FVO126" s="280"/>
      <c r="FVP126" s="280"/>
      <c r="FVQ126" s="280"/>
      <c r="FVR126" s="280"/>
      <c r="FVS126" s="280"/>
      <c r="FVT126" s="280"/>
      <c r="FVU126" s="280"/>
      <c r="FVV126" s="280"/>
      <c r="FVW126" s="280"/>
      <c r="FVX126" s="280"/>
      <c r="FVY126" s="280"/>
      <c r="FVZ126" s="280"/>
      <c r="FWA126" s="280"/>
      <c r="FWB126" s="280"/>
      <c r="FWC126" s="280"/>
      <c r="FWD126" s="280"/>
      <c r="FWE126" s="280"/>
      <c r="FWF126" s="280"/>
      <c r="FWG126" s="280"/>
      <c r="FWH126" s="280"/>
      <c r="FWI126" s="280"/>
      <c r="FWJ126" s="280"/>
      <c r="FWK126" s="280"/>
      <c r="FWL126" s="280"/>
      <c r="FWM126" s="280"/>
      <c r="FWN126" s="280"/>
      <c r="FWO126" s="280"/>
      <c r="FWP126" s="280"/>
      <c r="FWQ126" s="280"/>
      <c r="FWR126" s="280"/>
      <c r="FWS126" s="280"/>
      <c r="FWT126" s="280"/>
      <c r="FWU126" s="280"/>
      <c r="FWV126" s="280"/>
      <c r="FWW126" s="280"/>
      <c r="FWX126" s="280"/>
      <c r="FWY126" s="280"/>
      <c r="FWZ126" s="280"/>
      <c r="FXA126" s="280"/>
      <c r="FXB126" s="280"/>
      <c r="FXC126" s="280"/>
      <c r="FXD126" s="280"/>
      <c r="FXE126" s="280"/>
      <c r="FXF126" s="280"/>
      <c r="FXG126" s="280"/>
      <c r="FXH126" s="280"/>
      <c r="FXI126" s="280"/>
      <c r="FXJ126" s="280"/>
      <c r="FXK126" s="280"/>
      <c r="FXL126" s="280"/>
      <c r="FXM126" s="280"/>
      <c r="FXN126" s="280"/>
      <c r="FXO126" s="280"/>
      <c r="FXP126" s="280"/>
      <c r="FXQ126" s="280"/>
      <c r="FXR126" s="280"/>
      <c r="FXS126" s="280"/>
      <c r="FXT126" s="280"/>
      <c r="FXU126" s="280"/>
      <c r="FXV126" s="280"/>
      <c r="FXW126" s="280"/>
      <c r="FXX126" s="280"/>
      <c r="FXY126" s="280"/>
      <c r="FXZ126" s="280"/>
      <c r="FYA126" s="280"/>
      <c r="FYB126" s="280"/>
      <c r="FYC126" s="280"/>
      <c r="FYD126" s="280"/>
      <c r="FYE126" s="280"/>
      <c r="FYF126" s="280"/>
      <c r="FYG126" s="280"/>
      <c r="FYH126" s="280"/>
      <c r="FYI126" s="280"/>
      <c r="FYJ126" s="280"/>
      <c r="FYK126" s="280"/>
      <c r="FYL126" s="280"/>
      <c r="FYM126" s="280"/>
      <c r="FYN126" s="280"/>
      <c r="FYO126" s="280"/>
      <c r="FYP126" s="280"/>
      <c r="FYQ126" s="280"/>
      <c r="FYR126" s="280"/>
      <c r="FYS126" s="280"/>
      <c r="FYT126" s="280"/>
      <c r="FYU126" s="280"/>
      <c r="FYV126" s="280"/>
      <c r="FYW126" s="280"/>
      <c r="FYX126" s="280"/>
      <c r="FYY126" s="280"/>
      <c r="FYZ126" s="280"/>
      <c r="FZA126" s="280"/>
      <c r="FZB126" s="280"/>
      <c r="FZC126" s="280"/>
      <c r="FZD126" s="280"/>
      <c r="FZE126" s="280"/>
      <c r="FZF126" s="280"/>
      <c r="FZG126" s="280"/>
      <c r="FZH126" s="280"/>
      <c r="FZI126" s="280"/>
      <c r="FZJ126" s="280"/>
      <c r="FZK126" s="280"/>
      <c r="FZL126" s="280"/>
      <c r="FZM126" s="280"/>
      <c r="FZN126" s="280"/>
      <c r="FZO126" s="280"/>
      <c r="FZP126" s="280"/>
      <c r="FZQ126" s="280"/>
      <c r="FZR126" s="280"/>
      <c r="FZS126" s="280"/>
      <c r="FZT126" s="280"/>
      <c r="FZU126" s="280"/>
      <c r="FZV126" s="280"/>
      <c r="FZW126" s="280"/>
      <c r="FZX126" s="280"/>
      <c r="FZY126" s="280"/>
      <c r="FZZ126" s="280"/>
      <c r="GAA126" s="280"/>
      <c r="GAB126" s="280"/>
      <c r="GAC126" s="280"/>
      <c r="GAD126" s="280"/>
      <c r="GAE126" s="280"/>
      <c r="GAF126" s="280"/>
      <c r="GAG126" s="280"/>
      <c r="GAH126" s="280"/>
      <c r="GAI126" s="280"/>
      <c r="GAJ126" s="280"/>
      <c r="GAK126" s="280"/>
      <c r="GAL126" s="280"/>
      <c r="GAM126" s="280"/>
      <c r="GAN126" s="280"/>
      <c r="GAO126" s="280"/>
      <c r="GAP126" s="280"/>
      <c r="GAQ126" s="280"/>
      <c r="GAR126" s="280"/>
      <c r="GAS126" s="280"/>
      <c r="GAT126" s="280"/>
      <c r="GAU126" s="280"/>
      <c r="GAV126" s="280"/>
      <c r="GAW126" s="280"/>
      <c r="GAX126" s="280"/>
      <c r="GAY126" s="280"/>
      <c r="GAZ126" s="280"/>
      <c r="GBA126" s="280"/>
      <c r="GBB126" s="280"/>
      <c r="GBC126" s="280"/>
      <c r="GBD126" s="280"/>
      <c r="GBE126" s="280"/>
      <c r="GBF126" s="280"/>
      <c r="GBG126" s="280"/>
      <c r="GBH126" s="280"/>
      <c r="GBI126" s="280"/>
      <c r="GBJ126" s="280"/>
      <c r="GBK126" s="280"/>
      <c r="GBL126" s="280"/>
      <c r="GBM126" s="280"/>
      <c r="GBN126" s="280"/>
      <c r="GBO126" s="280"/>
      <c r="GBP126" s="280"/>
      <c r="GBQ126" s="280"/>
      <c r="GBR126" s="280"/>
      <c r="GBS126" s="280"/>
      <c r="GBT126" s="280"/>
      <c r="GBU126" s="280"/>
      <c r="GBV126" s="280"/>
      <c r="GBW126" s="280"/>
      <c r="GBX126" s="280"/>
      <c r="GBY126" s="280"/>
      <c r="GBZ126" s="280"/>
      <c r="GCA126" s="280"/>
      <c r="GCB126" s="280"/>
      <c r="GCC126" s="280"/>
      <c r="GCD126" s="280"/>
      <c r="GCE126" s="280"/>
      <c r="GCF126" s="280"/>
      <c r="GCG126" s="280"/>
      <c r="GCH126" s="280"/>
      <c r="GCI126" s="280"/>
      <c r="GCJ126" s="280"/>
      <c r="GCK126" s="280"/>
      <c r="GCL126" s="280"/>
      <c r="GCM126" s="280"/>
      <c r="GCN126" s="280"/>
      <c r="GCO126" s="280"/>
      <c r="GCP126" s="280"/>
      <c r="GCQ126" s="280"/>
      <c r="GCR126" s="280"/>
      <c r="GCS126" s="280"/>
      <c r="GCT126" s="280"/>
      <c r="GCU126" s="280"/>
      <c r="GCV126" s="280"/>
      <c r="GCW126" s="280"/>
      <c r="GCX126" s="280"/>
      <c r="GCY126" s="280"/>
      <c r="GCZ126" s="280"/>
      <c r="GDA126" s="280"/>
      <c r="GDB126" s="280"/>
      <c r="GDC126" s="280"/>
      <c r="GDD126" s="280"/>
      <c r="GDE126" s="280"/>
      <c r="GDF126" s="280"/>
      <c r="GDG126" s="280"/>
      <c r="GDH126" s="280"/>
      <c r="GDI126" s="280"/>
      <c r="GDJ126" s="280"/>
      <c r="GDK126" s="280"/>
      <c r="GDL126" s="280"/>
      <c r="GDM126" s="280"/>
      <c r="GDN126" s="280"/>
      <c r="GDO126" s="280"/>
      <c r="GDP126" s="280"/>
      <c r="GDQ126" s="280"/>
      <c r="GDR126" s="280"/>
      <c r="GDS126" s="280"/>
      <c r="GDT126" s="280"/>
      <c r="GDU126" s="280"/>
      <c r="GDV126" s="280"/>
      <c r="GDW126" s="280"/>
      <c r="GDX126" s="280"/>
      <c r="GDY126" s="280"/>
      <c r="GDZ126" s="280"/>
      <c r="GEA126" s="280"/>
      <c r="GEB126" s="280"/>
      <c r="GEC126" s="280"/>
      <c r="GED126" s="280"/>
      <c r="GEE126" s="280"/>
      <c r="GEF126" s="280"/>
      <c r="GEG126" s="280"/>
      <c r="GEH126" s="280"/>
      <c r="GEI126" s="280"/>
      <c r="GEJ126" s="280"/>
      <c r="GEK126" s="280"/>
      <c r="GEL126" s="280"/>
      <c r="GEM126" s="280"/>
      <c r="GEN126" s="280"/>
      <c r="GEO126" s="280"/>
      <c r="GEP126" s="280"/>
      <c r="GEQ126" s="280"/>
      <c r="GER126" s="280"/>
      <c r="GES126" s="280"/>
      <c r="GET126" s="280"/>
      <c r="GEU126" s="280"/>
      <c r="GEV126" s="280"/>
      <c r="GEW126" s="280"/>
      <c r="GEX126" s="280"/>
      <c r="GEY126" s="280"/>
      <c r="GEZ126" s="280"/>
      <c r="GFA126" s="280"/>
      <c r="GFB126" s="280"/>
      <c r="GFC126" s="280"/>
      <c r="GFD126" s="280"/>
      <c r="GFE126" s="280"/>
      <c r="GFF126" s="280"/>
      <c r="GFG126" s="280"/>
      <c r="GFH126" s="280"/>
      <c r="GFI126" s="280"/>
      <c r="GFJ126" s="280"/>
      <c r="GFK126" s="280"/>
      <c r="GFL126" s="280"/>
      <c r="GFM126" s="280"/>
      <c r="GFN126" s="280"/>
      <c r="GFO126" s="280"/>
      <c r="GFP126" s="280"/>
      <c r="GFQ126" s="280"/>
      <c r="GFR126" s="280"/>
      <c r="GFS126" s="280"/>
      <c r="GFT126" s="280"/>
      <c r="GFU126" s="280"/>
      <c r="GFV126" s="280"/>
      <c r="GFW126" s="280"/>
      <c r="GFX126" s="280"/>
      <c r="GFY126" s="280"/>
      <c r="GFZ126" s="280"/>
      <c r="GGA126" s="280"/>
      <c r="GGB126" s="280"/>
      <c r="GGC126" s="280"/>
      <c r="GGD126" s="280"/>
      <c r="GGE126" s="280"/>
      <c r="GGF126" s="280"/>
      <c r="GGG126" s="280"/>
      <c r="GGH126" s="280"/>
      <c r="GGI126" s="280"/>
      <c r="GGJ126" s="280"/>
      <c r="GGK126" s="280"/>
      <c r="GGL126" s="280"/>
      <c r="GGM126" s="280"/>
      <c r="GGN126" s="280"/>
      <c r="GGO126" s="280"/>
      <c r="GGP126" s="280"/>
      <c r="GGQ126" s="280"/>
      <c r="GGR126" s="280"/>
      <c r="GGS126" s="280"/>
      <c r="GGT126" s="280"/>
      <c r="GGU126" s="280"/>
      <c r="GGV126" s="280"/>
      <c r="GGW126" s="280"/>
      <c r="GGX126" s="280"/>
      <c r="GGY126" s="280"/>
      <c r="GGZ126" s="280"/>
      <c r="GHA126" s="280"/>
      <c r="GHB126" s="280"/>
      <c r="GHC126" s="280"/>
      <c r="GHD126" s="280"/>
      <c r="GHE126" s="280"/>
      <c r="GHF126" s="280"/>
      <c r="GHG126" s="280"/>
      <c r="GHH126" s="280"/>
      <c r="GHI126" s="280"/>
      <c r="GHJ126" s="280"/>
      <c r="GHK126" s="280"/>
      <c r="GHL126" s="280"/>
      <c r="GHM126" s="280"/>
      <c r="GHN126" s="280"/>
      <c r="GHO126" s="280"/>
      <c r="GHP126" s="280"/>
      <c r="GHQ126" s="280"/>
      <c r="GHR126" s="280"/>
      <c r="GHS126" s="280"/>
      <c r="GHT126" s="280"/>
      <c r="GHU126" s="280"/>
      <c r="GHV126" s="280"/>
      <c r="GHW126" s="280"/>
      <c r="GHX126" s="280"/>
      <c r="GHY126" s="280"/>
      <c r="GHZ126" s="280"/>
      <c r="GIA126" s="280"/>
      <c r="GIB126" s="280"/>
      <c r="GIC126" s="280"/>
      <c r="GID126" s="280"/>
      <c r="GIE126" s="280"/>
      <c r="GIF126" s="280"/>
      <c r="GIG126" s="280"/>
      <c r="GIH126" s="280"/>
      <c r="GII126" s="280"/>
      <c r="GIJ126" s="280"/>
      <c r="GIK126" s="280"/>
      <c r="GIL126" s="280"/>
      <c r="GIM126" s="280"/>
      <c r="GIN126" s="280"/>
      <c r="GIO126" s="280"/>
      <c r="GIP126" s="280"/>
      <c r="GIQ126" s="280"/>
      <c r="GIR126" s="280"/>
      <c r="GIS126" s="280"/>
      <c r="GIT126" s="280"/>
      <c r="GIU126" s="280"/>
      <c r="GIV126" s="280"/>
      <c r="GIW126" s="280"/>
      <c r="GIX126" s="280"/>
      <c r="GIY126" s="280"/>
      <c r="GIZ126" s="280"/>
      <c r="GJA126" s="280"/>
      <c r="GJB126" s="280"/>
      <c r="GJC126" s="280"/>
      <c r="GJD126" s="280"/>
      <c r="GJE126" s="280"/>
      <c r="GJF126" s="280"/>
      <c r="GJG126" s="280"/>
      <c r="GJH126" s="280"/>
      <c r="GJI126" s="280"/>
      <c r="GJJ126" s="280"/>
      <c r="GJK126" s="280"/>
      <c r="GJL126" s="280"/>
      <c r="GJM126" s="280"/>
      <c r="GJN126" s="280"/>
      <c r="GJO126" s="280"/>
      <c r="GJP126" s="280"/>
      <c r="GJQ126" s="280"/>
      <c r="GJR126" s="280"/>
      <c r="GJS126" s="280"/>
      <c r="GJT126" s="280"/>
      <c r="GJU126" s="280"/>
      <c r="GJV126" s="280"/>
      <c r="GJW126" s="280"/>
      <c r="GJX126" s="280"/>
      <c r="GJY126" s="280"/>
      <c r="GJZ126" s="280"/>
      <c r="GKA126" s="280"/>
      <c r="GKB126" s="280"/>
      <c r="GKC126" s="280"/>
      <c r="GKD126" s="280"/>
      <c r="GKE126" s="280"/>
      <c r="GKF126" s="280"/>
      <c r="GKG126" s="280"/>
      <c r="GKH126" s="280"/>
      <c r="GKI126" s="280"/>
      <c r="GKJ126" s="280"/>
      <c r="GKK126" s="280"/>
      <c r="GKL126" s="280"/>
      <c r="GKM126" s="280"/>
      <c r="GKN126" s="280"/>
      <c r="GKO126" s="280"/>
      <c r="GKP126" s="280"/>
      <c r="GKQ126" s="280"/>
      <c r="GKR126" s="280"/>
      <c r="GKS126" s="280"/>
      <c r="GKT126" s="280"/>
      <c r="GKU126" s="280"/>
      <c r="GKV126" s="280"/>
      <c r="GKW126" s="280"/>
      <c r="GKX126" s="280"/>
      <c r="GKY126" s="280"/>
      <c r="GKZ126" s="280"/>
      <c r="GLA126" s="280"/>
      <c r="GLB126" s="280"/>
      <c r="GLC126" s="280"/>
      <c r="GLD126" s="280"/>
      <c r="GLE126" s="280"/>
      <c r="GLF126" s="280"/>
      <c r="GLG126" s="280"/>
      <c r="GLH126" s="280"/>
      <c r="GLI126" s="280"/>
      <c r="GLJ126" s="280"/>
      <c r="GLK126" s="280"/>
      <c r="GLL126" s="280"/>
      <c r="GLM126" s="280"/>
      <c r="GLN126" s="280"/>
      <c r="GLO126" s="280"/>
      <c r="GLP126" s="280"/>
      <c r="GLQ126" s="280"/>
      <c r="GLR126" s="280"/>
      <c r="GLS126" s="280"/>
      <c r="GLT126" s="280"/>
      <c r="GLU126" s="280"/>
      <c r="GLV126" s="280"/>
      <c r="GLW126" s="280"/>
      <c r="GLX126" s="280"/>
      <c r="GLY126" s="280"/>
      <c r="GLZ126" s="280"/>
      <c r="GMA126" s="280"/>
      <c r="GMB126" s="280"/>
      <c r="GMC126" s="280"/>
      <c r="GMD126" s="280"/>
      <c r="GME126" s="280"/>
      <c r="GMF126" s="280"/>
      <c r="GMG126" s="280"/>
      <c r="GMH126" s="280"/>
      <c r="GMI126" s="280"/>
      <c r="GMJ126" s="280"/>
      <c r="GMK126" s="280"/>
      <c r="GML126" s="280"/>
      <c r="GMM126" s="280"/>
      <c r="GMN126" s="280"/>
      <c r="GMO126" s="280"/>
      <c r="GMP126" s="280"/>
      <c r="GMQ126" s="280"/>
      <c r="GMR126" s="280"/>
      <c r="GMS126" s="280"/>
      <c r="GMT126" s="280"/>
      <c r="GMU126" s="280"/>
      <c r="GMV126" s="280"/>
      <c r="GMW126" s="280"/>
      <c r="GMX126" s="280"/>
      <c r="GMY126" s="280"/>
      <c r="GMZ126" s="280"/>
      <c r="GNA126" s="280"/>
      <c r="GNB126" s="280"/>
      <c r="GNC126" s="280"/>
      <c r="GND126" s="280"/>
      <c r="GNE126" s="280"/>
      <c r="GNF126" s="280"/>
      <c r="GNG126" s="280"/>
      <c r="GNH126" s="280"/>
      <c r="GNI126" s="280"/>
      <c r="GNJ126" s="280"/>
      <c r="GNK126" s="280"/>
      <c r="GNL126" s="280"/>
      <c r="GNM126" s="280"/>
      <c r="GNN126" s="280"/>
      <c r="GNO126" s="280"/>
      <c r="GNP126" s="280"/>
      <c r="GNQ126" s="280"/>
      <c r="GNR126" s="280"/>
      <c r="GNS126" s="280"/>
      <c r="GNT126" s="280"/>
      <c r="GNU126" s="280"/>
      <c r="GNV126" s="280"/>
      <c r="GNW126" s="280"/>
      <c r="GNX126" s="280"/>
      <c r="GNY126" s="280"/>
      <c r="GNZ126" s="280"/>
      <c r="GOA126" s="280"/>
      <c r="GOB126" s="280"/>
      <c r="GOC126" s="280"/>
      <c r="GOD126" s="280"/>
      <c r="GOE126" s="280"/>
      <c r="GOF126" s="280"/>
      <c r="GOG126" s="280"/>
      <c r="GOH126" s="280"/>
      <c r="GOI126" s="280"/>
      <c r="GOJ126" s="280"/>
      <c r="GOK126" s="280"/>
      <c r="GOL126" s="280"/>
      <c r="GOM126" s="280"/>
      <c r="GON126" s="280"/>
      <c r="GOO126" s="280"/>
      <c r="GOP126" s="280"/>
      <c r="GOQ126" s="280"/>
      <c r="GOR126" s="280"/>
      <c r="GOS126" s="280"/>
      <c r="GOT126" s="280"/>
      <c r="GOU126" s="280"/>
      <c r="GOV126" s="280"/>
      <c r="GOW126" s="280"/>
      <c r="GOX126" s="280"/>
      <c r="GOY126" s="280"/>
      <c r="GOZ126" s="280"/>
      <c r="GPA126" s="280"/>
      <c r="GPB126" s="280"/>
      <c r="GPC126" s="280"/>
      <c r="GPD126" s="280"/>
      <c r="GPE126" s="280"/>
      <c r="GPF126" s="280"/>
      <c r="GPG126" s="280"/>
      <c r="GPH126" s="280"/>
      <c r="GPI126" s="280"/>
      <c r="GPJ126" s="280"/>
      <c r="GPK126" s="280"/>
      <c r="GPL126" s="280"/>
      <c r="GPM126" s="280"/>
      <c r="GPN126" s="280"/>
      <c r="GPO126" s="280"/>
      <c r="GPP126" s="280"/>
      <c r="GPQ126" s="280"/>
      <c r="GPR126" s="280"/>
      <c r="GPS126" s="280"/>
      <c r="GPT126" s="280"/>
      <c r="GPU126" s="280"/>
      <c r="GPV126" s="280"/>
      <c r="GPW126" s="280"/>
      <c r="GPX126" s="280"/>
      <c r="GPY126" s="280"/>
      <c r="GPZ126" s="280"/>
      <c r="GQA126" s="280"/>
      <c r="GQB126" s="280"/>
      <c r="GQC126" s="280"/>
      <c r="GQD126" s="280"/>
      <c r="GQE126" s="280"/>
      <c r="GQF126" s="280"/>
      <c r="GQG126" s="280"/>
      <c r="GQH126" s="280"/>
      <c r="GQI126" s="280"/>
      <c r="GQJ126" s="280"/>
      <c r="GQK126" s="280"/>
      <c r="GQL126" s="280"/>
      <c r="GQM126" s="280"/>
      <c r="GQN126" s="280"/>
      <c r="GQO126" s="280"/>
      <c r="GQP126" s="280"/>
      <c r="GQQ126" s="280"/>
      <c r="GQR126" s="280"/>
      <c r="GQS126" s="280"/>
      <c r="GQT126" s="280"/>
      <c r="GQU126" s="280"/>
      <c r="GQV126" s="280"/>
      <c r="GQW126" s="280"/>
      <c r="GQX126" s="280"/>
      <c r="GQY126" s="280"/>
      <c r="GQZ126" s="280"/>
      <c r="GRA126" s="280"/>
      <c r="GRB126" s="280"/>
      <c r="GRC126" s="280"/>
      <c r="GRD126" s="280"/>
      <c r="GRE126" s="280"/>
      <c r="GRF126" s="280"/>
      <c r="GRG126" s="280"/>
      <c r="GRH126" s="280"/>
      <c r="GRI126" s="280"/>
      <c r="GRJ126" s="280"/>
      <c r="GRK126" s="280"/>
      <c r="GRL126" s="280"/>
      <c r="GRM126" s="280"/>
      <c r="GRN126" s="280"/>
      <c r="GRO126" s="280"/>
      <c r="GRP126" s="280"/>
      <c r="GRQ126" s="280"/>
      <c r="GRR126" s="280"/>
      <c r="GRS126" s="280"/>
      <c r="GRT126" s="280"/>
      <c r="GRU126" s="280"/>
      <c r="GRV126" s="280"/>
      <c r="GRW126" s="280"/>
      <c r="GRX126" s="280"/>
      <c r="GRY126" s="280"/>
      <c r="GRZ126" s="280"/>
      <c r="GSA126" s="280"/>
      <c r="GSB126" s="280"/>
      <c r="GSC126" s="280"/>
      <c r="GSD126" s="280"/>
      <c r="GSE126" s="280"/>
      <c r="GSF126" s="280"/>
      <c r="GSG126" s="280"/>
      <c r="GSH126" s="280"/>
      <c r="GSI126" s="280"/>
      <c r="GSJ126" s="280"/>
      <c r="GSK126" s="280"/>
      <c r="GSL126" s="280"/>
      <c r="GSM126" s="280"/>
      <c r="GSN126" s="280"/>
      <c r="GSO126" s="280"/>
      <c r="GSP126" s="280"/>
      <c r="GSQ126" s="280"/>
      <c r="GSR126" s="280"/>
      <c r="GSS126" s="280"/>
      <c r="GST126" s="280"/>
      <c r="GSU126" s="280"/>
      <c r="GSV126" s="280"/>
      <c r="GSW126" s="280"/>
      <c r="GSX126" s="280"/>
      <c r="GSY126" s="280"/>
      <c r="GSZ126" s="280"/>
      <c r="GTA126" s="280"/>
      <c r="GTB126" s="280"/>
      <c r="GTC126" s="280"/>
      <c r="GTD126" s="280"/>
      <c r="GTE126" s="280"/>
      <c r="GTF126" s="280"/>
      <c r="GTG126" s="280"/>
      <c r="GTH126" s="280"/>
      <c r="GTI126" s="280"/>
      <c r="GTJ126" s="280"/>
      <c r="GTK126" s="280"/>
      <c r="GTL126" s="280"/>
      <c r="GTM126" s="280"/>
      <c r="GTN126" s="280"/>
      <c r="GTO126" s="280"/>
      <c r="GTP126" s="280"/>
      <c r="GTQ126" s="280"/>
      <c r="GTR126" s="280"/>
      <c r="GTS126" s="280"/>
      <c r="GTT126" s="280"/>
      <c r="GTU126" s="280"/>
      <c r="GTV126" s="280"/>
      <c r="GTW126" s="280"/>
      <c r="GTX126" s="280"/>
      <c r="GTY126" s="280"/>
      <c r="GTZ126" s="280"/>
      <c r="GUA126" s="280"/>
      <c r="GUB126" s="280"/>
      <c r="GUC126" s="280"/>
      <c r="GUD126" s="280"/>
      <c r="GUE126" s="280"/>
      <c r="GUF126" s="280"/>
      <c r="GUG126" s="280"/>
      <c r="GUH126" s="280"/>
      <c r="GUI126" s="280"/>
      <c r="GUJ126" s="280"/>
      <c r="GUK126" s="280"/>
      <c r="GUL126" s="280"/>
      <c r="GUM126" s="280"/>
      <c r="GUN126" s="280"/>
      <c r="GUO126" s="280"/>
      <c r="GUP126" s="280"/>
      <c r="GUQ126" s="280"/>
      <c r="GUR126" s="280"/>
      <c r="GUS126" s="280"/>
      <c r="GUT126" s="280"/>
      <c r="GUU126" s="280"/>
      <c r="GUV126" s="280"/>
      <c r="GUW126" s="280"/>
      <c r="GUX126" s="280"/>
      <c r="GUY126" s="280"/>
      <c r="GUZ126" s="280"/>
      <c r="GVA126" s="280"/>
      <c r="GVB126" s="280"/>
      <c r="GVC126" s="280"/>
      <c r="GVD126" s="280"/>
      <c r="GVE126" s="280"/>
      <c r="GVF126" s="280"/>
      <c r="GVG126" s="280"/>
      <c r="GVH126" s="280"/>
      <c r="GVI126" s="280"/>
      <c r="GVJ126" s="280"/>
      <c r="GVK126" s="280"/>
      <c r="GVL126" s="280"/>
      <c r="GVM126" s="280"/>
      <c r="GVN126" s="280"/>
      <c r="GVO126" s="280"/>
      <c r="GVP126" s="280"/>
      <c r="GVQ126" s="280"/>
      <c r="GVR126" s="280"/>
      <c r="GVS126" s="280"/>
      <c r="GVT126" s="280"/>
      <c r="GVU126" s="280"/>
      <c r="GVV126" s="280"/>
      <c r="GVW126" s="280"/>
      <c r="GVX126" s="280"/>
      <c r="GVY126" s="280"/>
      <c r="GVZ126" s="280"/>
      <c r="GWA126" s="280"/>
      <c r="GWB126" s="280"/>
      <c r="GWC126" s="280"/>
      <c r="GWD126" s="280"/>
      <c r="GWE126" s="280"/>
      <c r="GWF126" s="280"/>
      <c r="GWG126" s="280"/>
      <c r="GWH126" s="280"/>
      <c r="GWI126" s="280"/>
      <c r="GWJ126" s="280"/>
      <c r="GWK126" s="280"/>
      <c r="GWL126" s="280"/>
      <c r="GWM126" s="280"/>
      <c r="GWN126" s="280"/>
      <c r="GWO126" s="280"/>
      <c r="GWP126" s="280"/>
      <c r="GWQ126" s="280"/>
      <c r="GWR126" s="280"/>
      <c r="GWS126" s="280"/>
      <c r="GWT126" s="280"/>
      <c r="GWU126" s="280"/>
      <c r="GWV126" s="280"/>
      <c r="GWW126" s="280"/>
      <c r="GWX126" s="280"/>
      <c r="GWY126" s="280"/>
      <c r="GWZ126" s="280"/>
      <c r="GXA126" s="280"/>
      <c r="GXB126" s="280"/>
      <c r="GXC126" s="280"/>
      <c r="GXD126" s="280"/>
      <c r="GXE126" s="280"/>
      <c r="GXF126" s="280"/>
      <c r="GXG126" s="280"/>
      <c r="GXH126" s="280"/>
      <c r="GXI126" s="280"/>
      <c r="GXJ126" s="280"/>
      <c r="GXK126" s="280"/>
      <c r="GXL126" s="280"/>
      <c r="GXM126" s="280"/>
      <c r="GXN126" s="280"/>
      <c r="GXO126" s="280"/>
      <c r="GXP126" s="280"/>
      <c r="GXQ126" s="280"/>
      <c r="GXR126" s="280"/>
      <c r="GXS126" s="280"/>
      <c r="GXT126" s="280"/>
      <c r="GXU126" s="280"/>
      <c r="GXV126" s="280"/>
      <c r="GXW126" s="280"/>
      <c r="GXX126" s="280"/>
      <c r="GXY126" s="280"/>
      <c r="GXZ126" s="280"/>
      <c r="GYA126" s="280"/>
      <c r="GYB126" s="280"/>
      <c r="GYC126" s="280"/>
      <c r="GYD126" s="280"/>
      <c r="GYE126" s="280"/>
      <c r="GYF126" s="280"/>
      <c r="GYG126" s="280"/>
      <c r="GYH126" s="280"/>
      <c r="GYI126" s="280"/>
      <c r="GYJ126" s="280"/>
      <c r="GYK126" s="280"/>
      <c r="GYL126" s="280"/>
      <c r="GYM126" s="280"/>
      <c r="GYN126" s="280"/>
      <c r="GYO126" s="280"/>
      <c r="GYP126" s="280"/>
      <c r="GYQ126" s="280"/>
      <c r="GYR126" s="280"/>
      <c r="GYS126" s="280"/>
      <c r="GYT126" s="280"/>
      <c r="GYU126" s="280"/>
      <c r="GYV126" s="280"/>
      <c r="GYW126" s="280"/>
      <c r="GYX126" s="280"/>
      <c r="GYY126" s="280"/>
      <c r="GYZ126" s="280"/>
      <c r="GZA126" s="280"/>
      <c r="GZB126" s="280"/>
      <c r="GZC126" s="280"/>
      <c r="GZD126" s="280"/>
      <c r="GZE126" s="280"/>
      <c r="GZF126" s="280"/>
      <c r="GZG126" s="280"/>
      <c r="GZH126" s="280"/>
      <c r="GZI126" s="280"/>
      <c r="GZJ126" s="280"/>
      <c r="GZK126" s="280"/>
      <c r="GZL126" s="280"/>
      <c r="GZM126" s="280"/>
      <c r="GZN126" s="280"/>
      <c r="GZO126" s="280"/>
      <c r="GZP126" s="280"/>
      <c r="GZQ126" s="280"/>
      <c r="GZR126" s="280"/>
      <c r="GZS126" s="280"/>
      <c r="GZT126" s="280"/>
      <c r="GZU126" s="280"/>
      <c r="GZV126" s="280"/>
      <c r="GZW126" s="280"/>
      <c r="GZX126" s="280"/>
      <c r="GZY126" s="280"/>
      <c r="GZZ126" s="280"/>
      <c r="HAA126" s="280"/>
      <c r="HAB126" s="280"/>
      <c r="HAC126" s="280"/>
      <c r="HAD126" s="280"/>
      <c r="HAE126" s="280"/>
      <c r="HAF126" s="280"/>
      <c r="HAG126" s="280"/>
      <c r="HAH126" s="280"/>
      <c r="HAI126" s="280"/>
      <c r="HAJ126" s="280"/>
      <c r="HAK126" s="280"/>
      <c r="HAL126" s="280"/>
      <c r="HAM126" s="280"/>
      <c r="HAN126" s="280"/>
      <c r="HAO126" s="280"/>
      <c r="HAP126" s="280"/>
      <c r="HAQ126" s="280"/>
      <c r="HAR126" s="280"/>
      <c r="HAS126" s="280"/>
      <c r="HAT126" s="280"/>
      <c r="HAU126" s="280"/>
      <c r="HAV126" s="280"/>
      <c r="HAW126" s="280"/>
      <c r="HAX126" s="280"/>
      <c r="HAY126" s="280"/>
      <c r="HAZ126" s="280"/>
      <c r="HBA126" s="280"/>
      <c r="HBB126" s="280"/>
      <c r="HBC126" s="280"/>
      <c r="HBD126" s="280"/>
      <c r="HBE126" s="280"/>
      <c r="HBF126" s="280"/>
      <c r="HBG126" s="280"/>
      <c r="HBH126" s="280"/>
      <c r="HBI126" s="280"/>
      <c r="HBJ126" s="280"/>
      <c r="HBK126" s="280"/>
      <c r="HBL126" s="280"/>
      <c r="HBM126" s="280"/>
      <c r="HBN126" s="280"/>
      <c r="HBO126" s="280"/>
      <c r="HBP126" s="280"/>
      <c r="HBQ126" s="280"/>
      <c r="HBR126" s="280"/>
      <c r="HBS126" s="280"/>
      <c r="HBT126" s="280"/>
      <c r="HBU126" s="280"/>
      <c r="HBV126" s="280"/>
      <c r="HBW126" s="280"/>
      <c r="HBX126" s="280"/>
      <c r="HBY126" s="280"/>
      <c r="HBZ126" s="280"/>
      <c r="HCA126" s="280"/>
      <c r="HCB126" s="280"/>
      <c r="HCC126" s="280"/>
      <c r="HCD126" s="280"/>
      <c r="HCE126" s="280"/>
      <c r="HCF126" s="280"/>
      <c r="HCG126" s="280"/>
      <c r="HCH126" s="280"/>
      <c r="HCI126" s="280"/>
      <c r="HCJ126" s="280"/>
      <c r="HCK126" s="280"/>
      <c r="HCL126" s="280"/>
      <c r="HCM126" s="280"/>
      <c r="HCN126" s="280"/>
      <c r="HCO126" s="280"/>
      <c r="HCP126" s="280"/>
      <c r="HCQ126" s="280"/>
      <c r="HCR126" s="280"/>
      <c r="HCS126" s="280"/>
      <c r="HCT126" s="280"/>
      <c r="HCU126" s="280"/>
      <c r="HCV126" s="280"/>
      <c r="HCW126" s="280"/>
      <c r="HCX126" s="280"/>
      <c r="HCY126" s="280"/>
      <c r="HCZ126" s="280"/>
      <c r="HDA126" s="280"/>
      <c r="HDB126" s="280"/>
      <c r="HDC126" s="280"/>
      <c r="HDD126" s="280"/>
      <c r="HDE126" s="280"/>
      <c r="HDF126" s="280"/>
      <c r="HDG126" s="280"/>
      <c r="HDH126" s="280"/>
      <c r="HDI126" s="280"/>
      <c r="HDJ126" s="280"/>
      <c r="HDK126" s="280"/>
      <c r="HDL126" s="280"/>
      <c r="HDM126" s="280"/>
      <c r="HDN126" s="280"/>
      <c r="HDO126" s="280"/>
      <c r="HDP126" s="280"/>
      <c r="HDQ126" s="280"/>
      <c r="HDR126" s="280"/>
      <c r="HDS126" s="280"/>
      <c r="HDT126" s="280"/>
      <c r="HDU126" s="280"/>
      <c r="HDV126" s="280"/>
      <c r="HDW126" s="280"/>
      <c r="HDX126" s="280"/>
      <c r="HDY126" s="280"/>
      <c r="HDZ126" s="280"/>
      <c r="HEA126" s="280"/>
      <c r="HEB126" s="280"/>
      <c r="HEC126" s="280"/>
      <c r="HED126" s="280"/>
      <c r="HEE126" s="280"/>
      <c r="HEF126" s="280"/>
      <c r="HEG126" s="280"/>
      <c r="HEH126" s="280"/>
      <c r="HEI126" s="280"/>
      <c r="HEJ126" s="280"/>
      <c r="HEK126" s="280"/>
      <c r="HEL126" s="280"/>
      <c r="HEM126" s="280"/>
      <c r="HEN126" s="280"/>
      <c r="HEO126" s="280"/>
      <c r="HEP126" s="280"/>
      <c r="HEQ126" s="280"/>
      <c r="HER126" s="280"/>
      <c r="HES126" s="280"/>
      <c r="HET126" s="280"/>
      <c r="HEU126" s="280"/>
      <c r="HEV126" s="280"/>
      <c r="HEW126" s="280"/>
      <c r="HEX126" s="280"/>
      <c r="HEY126" s="280"/>
      <c r="HEZ126" s="280"/>
      <c r="HFA126" s="280"/>
      <c r="HFB126" s="280"/>
      <c r="HFC126" s="280"/>
      <c r="HFD126" s="280"/>
      <c r="HFE126" s="280"/>
      <c r="HFF126" s="280"/>
      <c r="HFG126" s="280"/>
      <c r="HFH126" s="280"/>
      <c r="HFI126" s="280"/>
      <c r="HFJ126" s="280"/>
      <c r="HFK126" s="280"/>
      <c r="HFL126" s="280"/>
      <c r="HFM126" s="280"/>
      <c r="HFN126" s="280"/>
      <c r="HFO126" s="280"/>
      <c r="HFP126" s="280"/>
      <c r="HFQ126" s="280"/>
      <c r="HFR126" s="280"/>
      <c r="HFS126" s="280"/>
      <c r="HFT126" s="280"/>
      <c r="HFU126" s="280"/>
      <c r="HFV126" s="280"/>
      <c r="HFW126" s="280"/>
      <c r="HFX126" s="280"/>
      <c r="HFY126" s="280"/>
      <c r="HFZ126" s="280"/>
      <c r="HGA126" s="280"/>
      <c r="HGB126" s="280"/>
      <c r="HGC126" s="280"/>
      <c r="HGD126" s="280"/>
      <c r="HGE126" s="280"/>
      <c r="HGF126" s="280"/>
      <c r="HGG126" s="280"/>
      <c r="HGH126" s="280"/>
      <c r="HGI126" s="280"/>
      <c r="HGJ126" s="280"/>
      <c r="HGK126" s="280"/>
      <c r="HGL126" s="280"/>
      <c r="HGM126" s="280"/>
      <c r="HGN126" s="280"/>
      <c r="HGO126" s="280"/>
      <c r="HGP126" s="280"/>
      <c r="HGQ126" s="280"/>
      <c r="HGR126" s="280"/>
      <c r="HGS126" s="280"/>
      <c r="HGT126" s="280"/>
      <c r="HGU126" s="280"/>
      <c r="HGV126" s="280"/>
      <c r="HGW126" s="280"/>
      <c r="HGX126" s="280"/>
      <c r="HGY126" s="280"/>
      <c r="HGZ126" s="280"/>
      <c r="HHA126" s="280"/>
      <c r="HHB126" s="280"/>
      <c r="HHC126" s="280"/>
      <c r="HHD126" s="280"/>
      <c r="HHE126" s="280"/>
      <c r="HHF126" s="280"/>
      <c r="HHG126" s="280"/>
      <c r="HHH126" s="280"/>
      <c r="HHI126" s="280"/>
      <c r="HHJ126" s="280"/>
      <c r="HHK126" s="280"/>
      <c r="HHL126" s="280"/>
      <c r="HHM126" s="280"/>
      <c r="HHN126" s="280"/>
      <c r="HHO126" s="280"/>
      <c r="HHP126" s="280"/>
      <c r="HHQ126" s="280"/>
      <c r="HHR126" s="280"/>
      <c r="HHS126" s="280"/>
      <c r="HHT126" s="280"/>
      <c r="HHU126" s="280"/>
      <c r="HHV126" s="280"/>
      <c r="HHW126" s="280"/>
      <c r="HHX126" s="280"/>
      <c r="HHY126" s="280"/>
      <c r="HHZ126" s="280"/>
      <c r="HIA126" s="280"/>
      <c r="HIB126" s="280"/>
      <c r="HIC126" s="280"/>
      <c r="HID126" s="280"/>
      <c r="HIE126" s="280"/>
      <c r="HIF126" s="280"/>
      <c r="HIG126" s="280"/>
      <c r="HIH126" s="280"/>
      <c r="HII126" s="280"/>
      <c r="HIJ126" s="280"/>
      <c r="HIK126" s="280"/>
      <c r="HIL126" s="280"/>
      <c r="HIM126" s="280"/>
      <c r="HIN126" s="280"/>
      <c r="HIO126" s="280"/>
      <c r="HIP126" s="280"/>
      <c r="HIQ126" s="280"/>
      <c r="HIR126" s="280"/>
      <c r="HIS126" s="280"/>
      <c r="HIT126" s="280"/>
      <c r="HIU126" s="280"/>
      <c r="HIV126" s="280"/>
      <c r="HIW126" s="280"/>
      <c r="HIX126" s="280"/>
      <c r="HIY126" s="280"/>
      <c r="HIZ126" s="280"/>
      <c r="HJA126" s="280"/>
      <c r="HJB126" s="280"/>
      <c r="HJC126" s="280"/>
      <c r="HJD126" s="280"/>
      <c r="HJE126" s="280"/>
      <c r="HJF126" s="280"/>
      <c r="HJG126" s="280"/>
      <c r="HJH126" s="280"/>
      <c r="HJI126" s="280"/>
      <c r="HJJ126" s="280"/>
      <c r="HJK126" s="280"/>
      <c r="HJL126" s="280"/>
      <c r="HJM126" s="280"/>
      <c r="HJN126" s="280"/>
      <c r="HJO126" s="280"/>
      <c r="HJP126" s="280"/>
      <c r="HJQ126" s="280"/>
      <c r="HJR126" s="280"/>
      <c r="HJS126" s="280"/>
      <c r="HJT126" s="280"/>
      <c r="HJU126" s="280"/>
      <c r="HJV126" s="280"/>
      <c r="HJW126" s="280"/>
      <c r="HJX126" s="280"/>
      <c r="HJY126" s="280"/>
      <c r="HJZ126" s="280"/>
      <c r="HKA126" s="280"/>
      <c r="HKB126" s="280"/>
      <c r="HKC126" s="280"/>
      <c r="HKD126" s="280"/>
      <c r="HKE126" s="280"/>
      <c r="HKF126" s="280"/>
      <c r="HKG126" s="280"/>
      <c r="HKH126" s="280"/>
      <c r="HKI126" s="280"/>
      <c r="HKJ126" s="280"/>
      <c r="HKK126" s="280"/>
      <c r="HKL126" s="280"/>
      <c r="HKM126" s="280"/>
      <c r="HKN126" s="280"/>
      <c r="HKO126" s="280"/>
      <c r="HKP126" s="280"/>
      <c r="HKQ126" s="280"/>
      <c r="HKR126" s="280"/>
      <c r="HKS126" s="280"/>
      <c r="HKT126" s="280"/>
      <c r="HKU126" s="280"/>
      <c r="HKV126" s="280"/>
      <c r="HKW126" s="280"/>
      <c r="HKX126" s="280"/>
      <c r="HKY126" s="280"/>
      <c r="HKZ126" s="280"/>
      <c r="HLA126" s="280"/>
      <c r="HLB126" s="280"/>
      <c r="HLC126" s="280"/>
      <c r="HLD126" s="280"/>
      <c r="HLE126" s="280"/>
      <c r="HLF126" s="280"/>
      <c r="HLG126" s="280"/>
      <c r="HLH126" s="280"/>
      <c r="HLI126" s="280"/>
      <c r="HLJ126" s="280"/>
      <c r="HLK126" s="280"/>
      <c r="HLL126" s="280"/>
      <c r="HLM126" s="280"/>
      <c r="HLN126" s="280"/>
      <c r="HLO126" s="280"/>
      <c r="HLP126" s="280"/>
      <c r="HLQ126" s="280"/>
      <c r="HLR126" s="280"/>
      <c r="HLS126" s="280"/>
      <c r="HLT126" s="280"/>
      <c r="HLU126" s="280"/>
      <c r="HLV126" s="280"/>
      <c r="HLW126" s="280"/>
      <c r="HLX126" s="280"/>
      <c r="HLY126" s="280"/>
      <c r="HLZ126" s="280"/>
      <c r="HMA126" s="280"/>
      <c r="HMB126" s="280"/>
      <c r="HMC126" s="280"/>
      <c r="HMD126" s="280"/>
      <c r="HME126" s="280"/>
      <c r="HMF126" s="280"/>
      <c r="HMG126" s="280"/>
      <c r="HMH126" s="280"/>
      <c r="HMI126" s="280"/>
      <c r="HMJ126" s="280"/>
      <c r="HMK126" s="280"/>
      <c r="HML126" s="280"/>
      <c r="HMM126" s="280"/>
      <c r="HMN126" s="280"/>
      <c r="HMO126" s="280"/>
      <c r="HMP126" s="280"/>
      <c r="HMQ126" s="280"/>
      <c r="HMR126" s="280"/>
      <c r="HMS126" s="280"/>
      <c r="HMT126" s="280"/>
      <c r="HMU126" s="280"/>
      <c r="HMV126" s="280"/>
      <c r="HMW126" s="280"/>
      <c r="HMX126" s="280"/>
      <c r="HMY126" s="280"/>
      <c r="HMZ126" s="280"/>
      <c r="HNA126" s="280"/>
      <c r="HNB126" s="280"/>
      <c r="HNC126" s="280"/>
      <c r="HND126" s="280"/>
      <c r="HNE126" s="280"/>
      <c r="HNF126" s="280"/>
      <c r="HNG126" s="280"/>
      <c r="HNH126" s="280"/>
      <c r="HNI126" s="280"/>
      <c r="HNJ126" s="280"/>
      <c r="HNK126" s="280"/>
      <c r="HNL126" s="280"/>
      <c r="HNM126" s="280"/>
      <c r="HNN126" s="280"/>
      <c r="HNO126" s="280"/>
      <c r="HNP126" s="280"/>
      <c r="HNQ126" s="280"/>
      <c r="HNR126" s="280"/>
      <c r="HNS126" s="280"/>
      <c r="HNT126" s="280"/>
      <c r="HNU126" s="280"/>
      <c r="HNV126" s="280"/>
      <c r="HNW126" s="280"/>
      <c r="HNX126" s="280"/>
      <c r="HNY126" s="280"/>
      <c r="HNZ126" s="280"/>
      <c r="HOA126" s="280"/>
      <c r="HOB126" s="280"/>
      <c r="HOC126" s="280"/>
      <c r="HOD126" s="280"/>
      <c r="HOE126" s="280"/>
      <c r="HOF126" s="280"/>
      <c r="HOG126" s="280"/>
      <c r="HOH126" s="280"/>
      <c r="HOI126" s="280"/>
      <c r="HOJ126" s="280"/>
      <c r="HOK126" s="280"/>
      <c r="HOL126" s="280"/>
      <c r="HOM126" s="280"/>
      <c r="HON126" s="280"/>
      <c r="HOO126" s="280"/>
      <c r="HOP126" s="280"/>
      <c r="HOQ126" s="280"/>
      <c r="HOR126" s="280"/>
      <c r="HOS126" s="280"/>
      <c r="HOT126" s="280"/>
      <c r="HOU126" s="280"/>
      <c r="HOV126" s="280"/>
      <c r="HOW126" s="280"/>
      <c r="HOX126" s="280"/>
      <c r="HOY126" s="280"/>
      <c r="HOZ126" s="280"/>
      <c r="HPA126" s="280"/>
      <c r="HPB126" s="280"/>
      <c r="HPC126" s="280"/>
      <c r="HPD126" s="280"/>
      <c r="HPE126" s="280"/>
      <c r="HPF126" s="280"/>
      <c r="HPG126" s="280"/>
      <c r="HPH126" s="280"/>
      <c r="HPI126" s="280"/>
      <c r="HPJ126" s="280"/>
      <c r="HPK126" s="280"/>
      <c r="HPL126" s="280"/>
      <c r="HPM126" s="280"/>
      <c r="HPN126" s="280"/>
      <c r="HPO126" s="280"/>
      <c r="HPP126" s="280"/>
      <c r="HPQ126" s="280"/>
      <c r="HPR126" s="280"/>
      <c r="HPS126" s="280"/>
      <c r="HPT126" s="280"/>
      <c r="HPU126" s="280"/>
      <c r="HPV126" s="280"/>
      <c r="HPW126" s="280"/>
      <c r="HPX126" s="280"/>
      <c r="HPY126" s="280"/>
      <c r="HPZ126" s="280"/>
      <c r="HQA126" s="280"/>
      <c r="HQB126" s="280"/>
      <c r="HQC126" s="280"/>
      <c r="HQD126" s="280"/>
      <c r="HQE126" s="280"/>
      <c r="HQF126" s="280"/>
      <c r="HQG126" s="280"/>
      <c r="HQH126" s="280"/>
      <c r="HQI126" s="280"/>
      <c r="HQJ126" s="280"/>
      <c r="HQK126" s="280"/>
      <c r="HQL126" s="280"/>
      <c r="HQM126" s="280"/>
      <c r="HQN126" s="280"/>
      <c r="HQO126" s="280"/>
      <c r="HQP126" s="280"/>
      <c r="HQQ126" s="280"/>
      <c r="HQR126" s="280"/>
      <c r="HQS126" s="280"/>
      <c r="HQT126" s="280"/>
      <c r="HQU126" s="280"/>
      <c r="HQV126" s="280"/>
      <c r="HQW126" s="280"/>
      <c r="HQX126" s="280"/>
      <c r="HQY126" s="280"/>
      <c r="HQZ126" s="280"/>
      <c r="HRA126" s="280"/>
      <c r="HRB126" s="280"/>
      <c r="HRC126" s="280"/>
      <c r="HRD126" s="280"/>
      <c r="HRE126" s="280"/>
      <c r="HRF126" s="280"/>
      <c r="HRG126" s="280"/>
      <c r="HRH126" s="280"/>
      <c r="HRI126" s="280"/>
      <c r="HRJ126" s="280"/>
      <c r="HRK126" s="280"/>
      <c r="HRL126" s="280"/>
      <c r="HRM126" s="280"/>
      <c r="HRN126" s="280"/>
      <c r="HRO126" s="280"/>
      <c r="HRP126" s="280"/>
      <c r="HRQ126" s="280"/>
      <c r="HRR126" s="280"/>
      <c r="HRS126" s="280"/>
      <c r="HRT126" s="280"/>
      <c r="HRU126" s="280"/>
      <c r="HRV126" s="280"/>
      <c r="HRW126" s="280"/>
      <c r="HRX126" s="280"/>
      <c r="HRY126" s="280"/>
      <c r="HRZ126" s="280"/>
      <c r="HSA126" s="280"/>
      <c r="HSB126" s="280"/>
      <c r="HSC126" s="280"/>
      <c r="HSD126" s="280"/>
      <c r="HSE126" s="280"/>
      <c r="HSF126" s="280"/>
      <c r="HSG126" s="280"/>
      <c r="HSH126" s="280"/>
      <c r="HSI126" s="280"/>
      <c r="HSJ126" s="280"/>
      <c r="HSK126" s="280"/>
      <c r="HSL126" s="280"/>
      <c r="HSM126" s="280"/>
      <c r="HSN126" s="280"/>
      <c r="HSO126" s="280"/>
      <c r="HSP126" s="280"/>
      <c r="HSQ126" s="280"/>
      <c r="HSR126" s="280"/>
      <c r="HSS126" s="280"/>
      <c r="HST126" s="280"/>
      <c r="HSU126" s="280"/>
      <c r="HSV126" s="280"/>
      <c r="HSW126" s="280"/>
      <c r="HSX126" s="280"/>
      <c r="HSY126" s="280"/>
      <c r="HSZ126" s="280"/>
      <c r="HTA126" s="280"/>
      <c r="HTB126" s="280"/>
      <c r="HTC126" s="280"/>
      <c r="HTD126" s="280"/>
      <c r="HTE126" s="280"/>
      <c r="HTF126" s="280"/>
      <c r="HTG126" s="280"/>
      <c r="HTH126" s="280"/>
      <c r="HTI126" s="280"/>
      <c r="HTJ126" s="280"/>
      <c r="HTK126" s="280"/>
      <c r="HTL126" s="280"/>
      <c r="HTM126" s="280"/>
      <c r="HTN126" s="280"/>
      <c r="HTO126" s="280"/>
      <c r="HTP126" s="280"/>
      <c r="HTQ126" s="280"/>
      <c r="HTR126" s="280"/>
      <c r="HTS126" s="280"/>
      <c r="HTT126" s="280"/>
      <c r="HTU126" s="280"/>
      <c r="HTV126" s="280"/>
      <c r="HTW126" s="280"/>
      <c r="HTX126" s="280"/>
      <c r="HTY126" s="280"/>
      <c r="HTZ126" s="280"/>
      <c r="HUA126" s="280"/>
      <c r="HUB126" s="280"/>
      <c r="HUC126" s="280"/>
      <c r="HUD126" s="280"/>
      <c r="HUE126" s="280"/>
      <c r="HUF126" s="280"/>
      <c r="HUG126" s="280"/>
      <c r="HUH126" s="280"/>
      <c r="HUI126" s="280"/>
      <c r="HUJ126" s="280"/>
      <c r="HUK126" s="280"/>
      <c r="HUL126" s="280"/>
      <c r="HUM126" s="280"/>
      <c r="HUN126" s="280"/>
      <c r="HUO126" s="280"/>
      <c r="HUP126" s="280"/>
      <c r="HUQ126" s="280"/>
      <c r="HUR126" s="280"/>
      <c r="HUS126" s="280"/>
      <c r="HUT126" s="280"/>
      <c r="HUU126" s="280"/>
      <c r="HUV126" s="280"/>
      <c r="HUW126" s="280"/>
      <c r="HUX126" s="280"/>
      <c r="HUY126" s="280"/>
      <c r="HUZ126" s="280"/>
      <c r="HVA126" s="280"/>
      <c r="HVB126" s="280"/>
      <c r="HVC126" s="280"/>
      <c r="HVD126" s="280"/>
      <c r="HVE126" s="280"/>
      <c r="HVF126" s="280"/>
      <c r="HVG126" s="280"/>
      <c r="HVH126" s="280"/>
      <c r="HVI126" s="280"/>
      <c r="HVJ126" s="280"/>
      <c r="HVK126" s="280"/>
      <c r="HVL126" s="280"/>
      <c r="HVM126" s="280"/>
      <c r="HVN126" s="280"/>
      <c r="HVO126" s="280"/>
      <c r="HVP126" s="280"/>
      <c r="HVQ126" s="280"/>
      <c r="HVR126" s="280"/>
      <c r="HVS126" s="280"/>
      <c r="HVT126" s="280"/>
      <c r="HVU126" s="280"/>
      <c r="HVV126" s="280"/>
      <c r="HVW126" s="280"/>
      <c r="HVX126" s="280"/>
      <c r="HVY126" s="280"/>
      <c r="HVZ126" s="280"/>
      <c r="HWA126" s="280"/>
      <c r="HWB126" s="280"/>
      <c r="HWC126" s="280"/>
      <c r="HWD126" s="280"/>
      <c r="HWE126" s="280"/>
      <c r="HWF126" s="280"/>
      <c r="HWG126" s="280"/>
      <c r="HWH126" s="280"/>
      <c r="HWI126" s="280"/>
      <c r="HWJ126" s="280"/>
      <c r="HWK126" s="280"/>
      <c r="HWL126" s="280"/>
      <c r="HWM126" s="280"/>
      <c r="HWN126" s="280"/>
      <c r="HWO126" s="280"/>
      <c r="HWP126" s="280"/>
      <c r="HWQ126" s="280"/>
      <c r="HWR126" s="280"/>
      <c r="HWS126" s="280"/>
      <c r="HWT126" s="280"/>
      <c r="HWU126" s="280"/>
      <c r="HWV126" s="280"/>
      <c r="HWW126" s="280"/>
      <c r="HWX126" s="280"/>
      <c r="HWY126" s="280"/>
      <c r="HWZ126" s="280"/>
      <c r="HXA126" s="280"/>
      <c r="HXB126" s="280"/>
      <c r="HXC126" s="280"/>
      <c r="HXD126" s="280"/>
      <c r="HXE126" s="280"/>
      <c r="HXF126" s="280"/>
      <c r="HXG126" s="280"/>
      <c r="HXH126" s="280"/>
      <c r="HXI126" s="280"/>
      <c r="HXJ126" s="280"/>
      <c r="HXK126" s="280"/>
      <c r="HXL126" s="280"/>
      <c r="HXM126" s="280"/>
      <c r="HXN126" s="280"/>
      <c r="HXO126" s="280"/>
      <c r="HXP126" s="280"/>
      <c r="HXQ126" s="280"/>
      <c r="HXR126" s="280"/>
      <c r="HXS126" s="280"/>
      <c r="HXT126" s="280"/>
      <c r="HXU126" s="280"/>
      <c r="HXV126" s="280"/>
      <c r="HXW126" s="280"/>
      <c r="HXX126" s="280"/>
      <c r="HXY126" s="280"/>
      <c r="HXZ126" s="280"/>
      <c r="HYA126" s="280"/>
      <c r="HYB126" s="280"/>
      <c r="HYC126" s="280"/>
      <c r="HYD126" s="280"/>
      <c r="HYE126" s="280"/>
      <c r="HYF126" s="280"/>
      <c r="HYG126" s="280"/>
      <c r="HYH126" s="280"/>
      <c r="HYI126" s="280"/>
      <c r="HYJ126" s="280"/>
      <c r="HYK126" s="280"/>
      <c r="HYL126" s="280"/>
      <c r="HYM126" s="280"/>
      <c r="HYN126" s="280"/>
      <c r="HYO126" s="280"/>
      <c r="HYP126" s="280"/>
      <c r="HYQ126" s="280"/>
      <c r="HYR126" s="280"/>
      <c r="HYS126" s="280"/>
      <c r="HYT126" s="280"/>
      <c r="HYU126" s="280"/>
      <c r="HYV126" s="280"/>
      <c r="HYW126" s="280"/>
      <c r="HYX126" s="280"/>
      <c r="HYY126" s="280"/>
      <c r="HYZ126" s="280"/>
      <c r="HZA126" s="280"/>
      <c r="HZB126" s="280"/>
      <c r="HZC126" s="280"/>
      <c r="HZD126" s="280"/>
      <c r="HZE126" s="280"/>
      <c r="HZF126" s="280"/>
      <c r="HZG126" s="280"/>
      <c r="HZH126" s="280"/>
      <c r="HZI126" s="280"/>
      <c r="HZJ126" s="280"/>
      <c r="HZK126" s="280"/>
      <c r="HZL126" s="280"/>
      <c r="HZM126" s="280"/>
      <c r="HZN126" s="280"/>
      <c r="HZO126" s="280"/>
      <c r="HZP126" s="280"/>
      <c r="HZQ126" s="280"/>
      <c r="HZR126" s="280"/>
      <c r="HZS126" s="280"/>
      <c r="HZT126" s="280"/>
      <c r="HZU126" s="280"/>
      <c r="HZV126" s="280"/>
      <c r="HZW126" s="280"/>
      <c r="HZX126" s="280"/>
      <c r="HZY126" s="280"/>
      <c r="HZZ126" s="280"/>
      <c r="IAA126" s="280"/>
      <c r="IAB126" s="280"/>
      <c r="IAC126" s="280"/>
      <c r="IAD126" s="280"/>
      <c r="IAE126" s="280"/>
      <c r="IAF126" s="280"/>
      <c r="IAG126" s="280"/>
      <c r="IAH126" s="280"/>
      <c r="IAI126" s="280"/>
      <c r="IAJ126" s="280"/>
      <c r="IAK126" s="280"/>
      <c r="IAL126" s="280"/>
      <c r="IAM126" s="280"/>
      <c r="IAN126" s="280"/>
      <c r="IAO126" s="280"/>
      <c r="IAP126" s="280"/>
      <c r="IAQ126" s="280"/>
      <c r="IAR126" s="280"/>
      <c r="IAS126" s="280"/>
      <c r="IAT126" s="280"/>
      <c r="IAU126" s="280"/>
      <c r="IAV126" s="280"/>
      <c r="IAW126" s="280"/>
      <c r="IAX126" s="280"/>
      <c r="IAY126" s="280"/>
      <c r="IAZ126" s="280"/>
      <c r="IBA126" s="280"/>
      <c r="IBB126" s="280"/>
      <c r="IBC126" s="280"/>
      <c r="IBD126" s="280"/>
      <c r="IBE126" s="280"/>
      <c r="IBF126" s="280"/>
      <c r="IBG126" s="280"/>
      <c r="IBH126" s="280"/>
      <c r="IBI126" s="280"/>
      <c r="IBJ126" s="280"/>
      <c r="IBK126" s="280"/>
      <c r="IBL126" s="280"/>
      <c r="IBM126" s="280"/>
      <c r="IBN126" s="280"/>
      <c r="IBO126" s="280"/>
      <c r="IBP126" s="280"/>
      <c r="IBQ126" s="280"/>
      <c r="IBR126" s="280"/>
      <c r="IBS126" s="280"/>
      <c r="IBT126" s="280"/>
      <c r="IBU126" s="280"/>
      <c r="IBV126" s="280"/>
      <c r="IBW126" s="280"/>
      <c r="IBX126" s="280"/>
      <c r="IBY126" s="280"/>
      <c r="IBZ126" s="280"/>
      <c r="ICA126" s="280"/>
      <c r="ICB126" s="280"/>
      <c r="ICC126" s="280"/>
      <c r="ICD126" s="280"/>
      <c r="ICE126" s="280"/>
      <c r="ICF126" s="280"/>
      <c r="ICG126" s="280"/>
      <c r="ICH126" s="280"/>
      <c r="ICI126" s="280"/>
      <c r="ICJ126" s="280"/>
      <c r="ICK126" s="280"/>
      <c r="ICL126" s="280"/>
      <c r="ICM126" s="280"/>
      <c r="ICN126" s="280"/>
      <c r="ICO126" s="280"/>
      <c r="ICP126" s="280"/>
      <c r="ICQ126" s="280"/>
      <c r="ICR126" s="280"/>
      <c r="ICS126" s="280"/>
      <c r="ICT126" s="280"/>
      <c r="ICU126" s="280"/>
      <c r="ICV126" s="280"/>
      <c r="ICW126" s="280"/>
      <c r="ICX126" s="280"/>
      <c r="ICY126" s="280"/>
      <c r="ICZ126" s="280"/>
      <c r="IDA126" s="280"/>
      <c r="IDB126" s="280"/>
      <c r="IDC126" s="280"/>
      <c r="IDD126" s="280"/>
      <c r="IDE126" s="280"/>
      <c r="IDF126" s="280"/>
      <c r="IDG126" s="280"/>
      <c r="IDH126" s="280"/>
      <c r="IDI126" s="280"/>
      <c r="IDJ126" s="280"/>
      <c r="IDK126" s="280"/>
      <c r="IDL126" s="280"/>
      <c r="IDM126" s="280"/>
      <c r="IDN126" s="280"/>
      <c r="IDO126" s="280"/>
      <c r="IDP126" s="280"/>
      <c r="IDQ126" s="280"/>
      <c r="IDR126" s="280"/>
      <c r="IDS126" s="280"/>
      <c r="IDT126" s="280"/>
      <c r="IDU126" s="280"/>
      <c r="IDV126" s="280"/>
      <c r="IDW126" s="280"/>
      <c r="IDX126" s="280"/>
      <c r="IDY126" s="280"/>
      <c r="IDZ126" s="280"/>
      <c r="IEA126" s="280"/>
      <c r="IEB126" s="280"/>
      <c r="IEC126" s="280"/>
      <c r="IED126" s="280"/>
      <c r="IEE126" s="280"/>
      <c r="IEF126" s="280"/>
      <c r="IEG126" s="280"/>
      <c r="IEH126" s="280"/>
      <c r="IEI126" s="280"/>
      <c r="IEJ126" s="280"/>
      <c r="IEK126" s="280"/>
      <c r="IEL126" s="280"/>
      <c r="IEM126" s="280"/>
      <c r="IEN126" s="280"/>
      <c r="IEO126" s="280"/>
      <c r="IEP126" s="280"/>
      <c r="IEQ126" s="280"/>
      <c r="IER126" s="280"/>
      <c r="IES126" s="280"/>
      <c r="IET126" s="280"/>
      <c r="IEU126" s="280"/>
      <c r="IEV126" s="280"/>
      <c r="IEW126" s="280"/>
      <c r="IEX126" s="280"/>
      <c r="IEY126" s="280"/>
      <c r="IEZ126" s="280"/>
      <c r="IFA126" s="280"/>
      <c r="IFB126" s="280"/>
      <c r="IFC126" s="280"/>
      <c r="IFD126" s="280"/>
      <c r="IFE126" s="280"/>
      <c r="IFF126" s="280"/>
      <c r="IFG126" s="280"/>
      <c r="IFH126" s="280"/>
      <c r="IFI126" s="280"/>
      <c r="IFJ126" s="280"/>
      <c r="IFK126" s="280"/>
      <c r="IFL126" s="280"/>
      <c r="IFM126" s="280"/>
      <c r="IFN126" s="280"/>
      <c r="IFO126" s="280"/>
      <c r="IFP126" s="280"/>
      <c r="IFQ126" s="280"/>
      <c r="IFR126" s="280"/>
      <c r="IFS126" s="280"/>
      <c r="IFT126" s="280"/>
      <c r="IFU126" s="280"/>
      <c r="IFV126" s="280"/>
      <c r="IFW126" s="280"/>
      <c r="IFX126" s="280"/>
      <c r="IFY126" s="280"/>
      <c r="IFZ126" s="280"/>
      <c r="IGA126" s="280"/>
      <c r="IGB126" s="280"/>
      <c r="IGC126" s="280"/>
      <c r="IGD126" s="280"/>
      <c r="IGE126" s="280"/>
      <c r="IGF126" s="280"/>
      <c r="IGG126" s="280"/>
      <c r="IGH126" s="280"/>
      <c r="IGI126" s="280"/>
      <c r="IGJ126" s="280"/>
      <c r="IGK126" s="280"/>
      <c r="IGL126" s="280"/>
      <c r="IGM126" s="280"/>
      <c r="IGN126" s="280"/>
      <c r="IGO126" s="280"/>
      <c r="IGP126" s="280"/>
      <c r="IGQ126" s="280"/>
      <c r="IGR126" s="280"/>
      <c r="IGS126" s="280"/>
      <c r="IGT126" s="280"/>
      <c r="IGU126" s="280"/>
      <c r="IGV126" s="280"/>
      <c r="IGW126" s="280"/>
      <c r="IGX126" s="280"/>
      <c r="IGY126" s="280"/>
      <c r="IGZ126" s="280"/>
      <c r="IHA126" s="280"/>
      <c r="IHB126" s="280"/>
      <c r="IHC126" s="280"/>
      <c r="IHD126" s="280"/>
      <c r="IHE126" s="280"/>
      <c r="IHF126" s="280"/>
      <c r="IHG126" s="280"/>
      <c r="IHH126" s="280"/>
      <c r="IHI126" s="280"/>
      <c r="IHJ126" s="280"/>
      <c r="IHK126" s="280"/>
      <c r="IHL126" s="280"/>
      <c r="IHM126" s="280"/>
      <c r="IHN126" s="280"/>
      <c r="IHO126" s="280"/>
      <c r="IHP126" s="280"/>
      <c r="IHQ126" s="280"/>
      <c r="IHR126" s="280"/>
      <c r="IHS126" s="280"/>
      <c r="IHT126" s="280"/>
      <c r="IHU126" s="280"/>
      <c r="IHV126" s="280"/>
      <c r="IHW126" s="280"/>
      <c r="IHX126" s="280"/>
      <c r="IHY126" s="280"/>
      <c r="IHZ126" s="280"/>
      <c r="IIA126" s="280"/>
      <c r="IIB126" s="280"/>
      <c r="IIC126" s="280"/>
      <c r="IID126" s="280"/>
      <c r="IIE126" s="280"/>
      <c r="IIF126" s="280"/>
      <c r="IIG126" s="280"/>
      <c r="IIH126" s="280"/>
      <c r="III126" s="280"/>
      <c r="IIJ126" s="280"/>
      <c r="IIK126" s="280"/>
      <c r="IIL126" s="280"/>
      <c r="IIM126" s="280"/>
      <c r="IIN126" s="280"/>
      <c r="IIO126" s="280"/>
      <c r="IIP126" s="280"/>
      <c r="IIQ126" s="280"/>
      <c r="IIR126" s="280"/>
      <c r="IIS126" s="280"/>
      <c r="IIT126" s="280"/>
      <c r="IIU126" s="280"/>
      <c r="IIV126" s="280"/>
      <c r="IIW126" s="280"/>
      <c r="IIX126" s="280"/>
      <c r="IIY126" s="280"/>
      <c r="IIZ126" s="280"/>
      <c r="IJA126" s="280"/>
      <c r="IJB126" s="280"/>
      <c r="IJC126" s="280"/>
      <c r="IJD126" s="280"/>
      <c r="IJE126" s="280"/>
      <c r="IJF126" s="280"/>
      <c r="IJG126" s="280"/>
      <c r="IJH126" s="280"/>
      <c r="IJI126" s="280"/>
      <c r="IJJ126" s="280"/>
      <c r="IJK126" s="280"/>
      <c r="IJL126" s="280"/>
      <c r="IJM126" s="280"/>
      <c r="IJN126" s="280"/>
      <c r="IJO126" s="280"/>
      <c r="IJP126" s="280"/>
      <c r="IJQ126" s="280"/>
      <c r="IJR126" s="280"/>
      <c r="IJS126" s="280"/>
      <c r="IJT126" s="280"/>
      <c r="IJU126" s="280"/>
      <c r="IJV126" s="280"/>
      <c r="IJW126" s="280"/>
      <c r="IJX126" s="280"/>
      <c r="IJY126" s="280"/>
      <c r="IJZ126" s="280"/>
      <c r="IKA126" s="280"/>
      <c r="IKB126" s="280"/>
      <c r="IKC126" s="280"/>
      <c r="IKD126" s="280"/>
      <c r="IKE126" s="280"/>
      <c r="IKF126" s="280"/>
      <c r="IKG126" s="280"/>
      <c r="IKH126" s="280"/>
      <c r="IKI126" s="280"/>
      <c r="IKJ126" s="280"/>
      <c r="IKK126" s="280"/>
      <c r="IKL126" s="280"/>
      <c r="IKM126" s="280"/>
      <c r="IKN126" s="280"/>
      <c r="IKO126" s="280"/>
      <c r="IKP126" s="280"/>
      <c r="IKQ126" s="280"/>
      <c r="IKR126" s="280"/>
      <c r="IKS126" s="280"/>
      <c r="IKT126" s="280"/>
      <c r="IKU126" s="280"/>
      <c r="IKV126" s="280"/>
      <c r="IKW126" s="280"/>
      <c r="IKX126" s="280"/>
      <c r="IKY126" s="280"/>
      <c r="IKZ126" s="280"/>
      <c r="ILA126" s="280"/>
      <c r="ILB126" s="280"/>
      <c r="ILC126" s="280"/>
      <c r="ILD126" s="280"/>
      <c r="ILE126" s="280"/>
      <c r="ILF126" s="280"/>
      <c r="ILG126" s="280"/>
      <c r="ILH126" s="280"/>
      <c r="ILI126" s="280"/>
      <c r="ILJ126" s="280"/>
      <c r="ILK126" s="280"/>
      <c r="ILL126" s="280"/>
      <c r="ILM126" s="280"/>
      <c r="ILN126" s="280"/>
      <c r="ILO126" s="280"/>
      <c r="ILP126" s="280"/>
      <c r="ILQ126" s="280"/>
      <c r="ILR126" s="280"/>
      <c r="ILS126" s="280"/>
      <c r="ILT126" s="280"/>
      <c r="ILU126" s="280"/>
      <c r="ILV126" s="280"/>
      <c r="ILW126" s="280"/>
      <c r="ILX126" s="280"/>
      <c r="ILY126" s="280"/>
      <c r="ILZ126" s="280"/>
      <c r="IMA126" s="280"/>
      <c r="IMB126" s="280"/>
      <c r="IMC126" s="280"/>
      <c r="IMD126" s="280"/>
      <c r="IME126" s="280"/>
      <c r="IMF126" s="280"/>
      <c r="IMG126" s="280"/>
      <c r="IMH126" s="280"/>
      <c r="IMI126" s="280"/>
      <c r="IMJ126" s="280"/>
      <c r="IMK126" s="280"/>
      <c r="IML126" s="280"/>
      <c r="IMM126" s="280"/>
      <c r="IMN126" s="280"/>
      <c r="IMO126" s="280"/>
      <c r="IMP126" s="280"/>
      <c r="IMQ126" s="280"/>
      <c r="IMR126" s="280"/>
      <c r="IMS126" s="280"/>
      <c r="IMT126" s="280"/>
      <c r="IMU126" s="280"/>
      <c r="IMV126" s="280"/>
      <c r="IMW126" s="280"/>
      <c r="IMX126" s="280"/>
      <c r="IMY126" s="280"/>
      <c r="IMZ126" s="280"/>
      <c r="INA126" s="280"/>
      <c r="INB126" s="280"/>
      <c r="INC126" s="280"/>
      <c r="IND126" s="280"/>
      <c r="INE126" s="280"/>
      <c r="INF126" s="280"/>
      <c r="ING126" s="280"/>
      <c r="INH126" s="280"/>
      <c r="INI126" s="280"/>
      <c r="INJ126" s="280"/>
      <c r="INK126" s="280"/>
      <c r="INL126" s="280"/>
      <c r="INM126" s="280"/>
      <c r="INN126" s="280"/>
      <c r="INO126" s="280"/>
      <c r="INP126" s="280"/>
      <c r="INQ126" s="280"/>
      <c r="INR126" s="280"/>
      <c r="INS126" s="280"/>
      <c r="INT126" s="280"/>
      <c r="INU126" s="280"/>
      <c r="INV126" s="280"/>
      <c r="INW126" s="280"/>
      <c r="INX126" s="280"/>
      <c r="INY126" s="280"/>
      <c r="INZ126" s="280"/>
      <c r="IOA126" s="280"/>
      <c r="IOB126" s="280"/>
      <c r="IOC126" s="280"/>
      <c r="IOD126" s="280"/>
      <c r="IOE126" s="280"/>
      <c r="IOF126" s="280"/>
      <c r="IOG126" s="280"/>
      <c r="IOH126" s="280"/>
      <c r="IOI126" s="280"/>
      <c r="IOJ126" s="280"/>
      <c r="IOK126" s="280"/>
      <c r="IOL126" s="280"/>
      <c r="IOM126" s="280"/>
      <c r="ION126" s="280"/>
      <c r="IOO126" s="280"/>
      <c r="IOP126" s="280"/>
      <c r="IOQ126" s="280"/>
      <c r="IOR126" s="280"/>
      <c r="IOS126" s="280"/>
      <c r="IOT126" s="280"/>
      <c r="IOU126" s="280"/>
      <c r="IOV126" s="280"/>
      <c r="IOW126" s="280"/>
      <c r="IOX126" s="280"/>
      <c r="IOY126" s="280"/>
      <c r="IOZ126" s="280"/>
      <c r="IPA126" s="280"/>
      <c r="IPB126" s="280"/>
      <c r="IPC126" s="280"/>
      <c r="IPD126" s="280"/>
      <c r="IPE126" s="280"/>
      <c r="IPF126" s="280"/>
      <c r="IPG126" s="280"/>
      <c r="IPH126" s="280"/>
      <c r="IPI126" s="280"/>
      <c r="IPJ126" s="280"/>
      <c r="IPK126" s="280"/>
      <c r="IPL126" s="280"/>
      <c r="IPM126" s="280"/>
      <c r="IPN126" s="280"/>
      <c r="IPO126" s="280"/>
      <c r="IPP126" s="280"/>
      <c r="IPQ126" s="280"/>
      <c r="IPR126" s="280"/>
      <c r="IPS126" s="280"/>
      <c r="IPT126" s="280"/>
      <c r="IPU126" s="280"/>
      <c r="IPV126" s="280"/>
      <c r="IPW126" s="280"/>
      <c r="IPX126" s="280"/>
      <c r="IPY126" s="280"/>
      <c r="IPZ126" s="280"/>
      <c r="IQA126" s="280"/>
      <c r="IQB126" s="280"/>
      <c r="IQC126" s="280"/>
      <c r="IQD126" s="280"/>
      <c r="IQE126" s="280"/>
      <c r="IQF126" s="280"/>
      <c r="IQG126" s="280"/>
      <c r="IQH126" s="280"/>
      <c r="IQI126" s="280"/>
      <c r="IQJ126" s="280"/>
      <c r="IQK126" s="280"/>
      <c r="IQL126" s="280"/>
      <c r="IQM126" s="280"/>
      <c r="IQN126" s="280"/>
      <c r="IQO126" s="280"/>
      <c r="IQP126" s="280"/>
      <c r="IQQ126" s="280"/>
      <c r="IQR126" s="280"/>
      <c r="IQS126" s="280"/>
      <c r="IQT126" s="280"/>
      <c r="IQU126" s="280"/>
      <c r="IQV126" s="280"/>
      <c r="IQW126" s="280"/>
      <c r="IQX126" s="280"/>
      <c r="IQY126" s="280"/>
      <c r="IQZ126" s="280"/>
      <c r="IRA126" s="280"/>
      <c r="IRB126" s="280"/>
      <c r="IRC126" s="280"/>
      <c r="IRD126" s="280"/>
      <c r="IRE126" s="280"/>
      <c r="IRF126" s="280"/>
      <c r="IRG126" s="280"/>
      <c r="IRH126" s="280"/>
      <c r="IRI126" s="280"/>
      <c r="IRJ126" s="280"/>
      <c r="IRK126" s="280"/>
      <c r="IRL126" s="280"/>
      <c r="IRM126" s="280"/>
      <c r="IRN126" s="280"/>
      <c r="IRO126" s="280"/>
      <c r="IRP126" s="280"/>
      <c r="IRQ126" s="280"/>
      <c r="IRR126" s="280"/>
      <c r="IRS126" s="280"/>
      <c r="IRT126" s="280"/>
      <c r="IRU126" s="280"/>
      <c r="IRV126" s="280"/>
      <c r="IRW126" s="280"/>
      <c r="IRX126" s="280"/>
      <c r="IRY126" s="280"/>
      <c r="IRZ126" s="280"/>
      <c r="ISA126" s="280"/>
      <c r="ISB126" s="280"/>
      <c r="ISC126" s="280"/>
      <c r="ISD126" s="280"/>
      <c r="ISE126" s="280"/>
      <c r="ISF126" s="280"/>
      <c r="ISG126" s="280"/>
      <c r="ISH126" s="280"/>
      <c r="ISI126" s="280"/>
      <c r="ISJ126" s="280"/>
      <c r="ISK126" s="280"/>
      <c r="ISL126" s="280"/>
      <c r="ISM126" s="280"/>
      <c r="ISN126" s="280"/>
      <c r="ISO126" s="280"/>
      <c r="ISP126" s="280"/>
      <c r="ISQ126" s="280"/>
      <c r="ISR126" s="280"/>
      <c r="ISS126" s="280"/>
      <c r="IST126" s="280"/>
      <c r="ISU126" s="280"/>
      <c r="ISV126" s="280"/>
      <c r="ISW126" s="280"/>
      <c r="ISX126" s="280"/>
      <c r="ISY126" s="280"/>
      <c r="ISZ126" s="280"/>
      <c r="ITA126" s="280"/>
      <c r="ITB126" s="280"/>
      <c r="ITC126" s="280"/>
      <c r="ITD126" s="280"/>
      <c r="ITE126" s="280"/>
      <c r="ITF126" s="280"/>
      <c r="ITG126" s="280"/>
      <c r="ITH126" s="280"/>
      <c r="ITI126" s="280"/>
      <c r="ITJ126" s="280"/>
      <c r="ITK126" s="280"/>
      <c r="ITL126" s="280"/>
      <c r="ITM126" s="280"/>
      <c r="ITN126" s="280"/>
      <c r="ITO126" s="280"/>
      <c r="ITP126" s="280"/>
      <c r="ITQ126" s="280"/>
      <c r="ITR126" s="280"/>
      <c r="ITS126" s="280"/>
      <c r="ITT126" s="280"/>
      <c r="ITU126" s="280"/>
      <c r="ITV126" s="280"/>
      <c r="ITW126" s="280"/>
      <c r="ITX126" s="280"/>
      <c r="ITY126" s="280"/>
      <c r="ITZ126" s="280"/>
      <c r="IUA126" s="280"/>
      <c r="IUB126" s="280"/>
      <c r="IUC126" s="280"/>
      <c r="IUD126" s="280"/>
      <c r="IUE126" s="280"/>
      <c r="IUF126" s="280"/>
      <c r="IUG126" s="280"/>
      <c r="IUH126" s="280"/>
      <c r="IUI126" s="280"/>
      <c r="IUJ126" s="280"/>
      <c r="IUK126" s="280"/>
      <c r="IUL126" s="280"/>
      <c r="IUM126" s="280"/>
      <c r="IUN126" s="280"/>
      <c r="IUO126" s="280"/>
      <c r="IUP126" s="280"/>
      <c r="IUQ126" s="280"/>
      <c r="IUR126" s="280"/>
      <c r="IUS126" s="280"/>
      <c r="IUT126" s="280"/>
      <c r="IUU126" s="280"/>
      <c r="IUV126" s="280"/>
      <c r="IUW126" s="280"/>
      <c r="IUX126" s="280"/>
      <c r="IUY126" s="280"/>
      <c r="IUZ126" s="280"/>
      <c r="IVA126" s="280"/>
      <c r="IVB126" s="280"/>
      <c r="IVC126" s="280"/>
      <c r="IVD126" s="280"/>
      <c r="IVE126" s="280"/>
      <c r="IVF126" s="280"/>
      <c r="IVG126" s="280"/>
      <c r="IVH126" s="280"/>
      <c r="IVI126" s="280"/>
      <c r="IVJ126" s="280"/>
      <c r="IVK126" s="280"/>
      <c r="IVL126" s="280"/>
      <c r="IVM126" s="280"/>
      <c r="IVN126" s="280"/>
      <c r="IVO126" s="280"/>
      <c r="IVP126" s="280"/>
      <c r="IVQ126" s="280"/>
      <c r="IVR126" s="280"/>
      <c r="IVS126" s="280"/>
      <c r="IVT126" s="280"/>
      <c r="IVU126" s="280"/>
      <c r="IVV126" s="280"/>
      <c r="IVW126" s="280"/>
      <c r="IVX126" s="280"/>
      <c r="IVY126" s="280"/>
      <c r="IVZ126" s="280"/>
      <c r="IWA126" s="280"/>
      <c r="IWB126" s="280"/>
      <c r="IWC126" s="280"/>
      <c r="IWD126" s="280"/>
      <c r="IWE126" s="280"/>
      <c r="IWF126" s="280"/>
      <c r="IWG126" s="280"/>
      <c r="IWH126" s="280"/>
      <c r="IWI126" s="280"/>
      <c r="IWJ126" s="280"/>
      <c r="IWK126" s="280"/>
      <c r="IWL126" s="280"/>
      <c r="IWM126" s="280"/>
      <c r="IWN126" s="280"/>
      <c r="IWO126" s="280"/>
      <c r="IWP126" s="280"/>
      <c r="IWQ126" s="280"/>
      <c r="IWR126" s="280"/>
      <c r="IWS126" s="280"/>
      <c r="IWT126" s="280"/>
      <c r="IWU126" s="280"/>
      <c r="IWV126" s="280"/>
      <c r="IWW126" s="280"/>
      <c r="IWX126" s="280"/>
      <c r="IWY126" s="280"/>
      <c r="IWZ126" s="280"/>
      <c r="IXA126" s="280"/>
      <c r="IXB126" s="280"/>
      <c r="IXC126" s="280"/>
      <c r="IXD126" s="280"/>
      <c r="IXE126" s="280"/>
      <c r="IXF126" s="280"/>
      <c r="IXG126" s="280"/>
      <c r="IXH126" s="280"/>
      <c r="IXI126" s="280"/>
      <c r="IXJ126" s="280"/>
      <c r="IXK126" s="280"/>
      <c r="IXL126" s="280"/>
      <c r="IXM126" s="280"/>
      <c r="IXN126" s="280"/>
      <c r="IXO126" s="280"/>
      <c r="IXP126" s="280"/>
      <c r="IXQ126" s="280"/>
      <c r="IXR126" s="280"/>
      <c r="IXS126" s="280"/>
      <c r="IXT126" s="280"/>
      <c r="IXU126" s="280"/>
      <c r="IXV126" s="280"/>
      <c r="IXW126" s="280"/>
      <c r="IXX126" s="280"/>
      <c r="IXY126" s="280"/>
      <c r="IXZ126" s="280"/>
      <c r="IYA126" s="280"/>
      <c r="IYB126" s="280"/>
      <c r="IYC126" s="280"/>
      <c r="IYD126" s="280"/>
      <c r="IYE126" s="280"/>
      <c r="IYF126" s="280"/>
      <c r="IYG126" s="280"/>
      <c r="IYH126" s="280"/>
      <c r="IYI126" s="280"/>
      <c r="IYJ126" s="280"/>
      <c r="IYK126" s="280"/>
      <c r="IYL126" s="280"/>
      <c r="IYM126" s="280"/>
      <c r="IYN126" s="280"/>
      <c r="IYO126" s="280"/>
      <c r="IYP126" s="280"/>
      <c r="IYQ126" s="280"/>
      <c r="IYR126" s="280"/>
      <c r="IYS126" s="280"/>
      <c r="IYT126" s="280"/>
      <c r="IYU126" s="280"/>
      <c r="IYV126" s="280"/>
      <c r="IYW126" s="280"/>
      <c r="IYX126" s="280"/>
      <c r="IYY126" s="280"/>
      <c r="IYZ126" s="280"/>
      <c r="IZA126" s="280"/>
      <c r="IZB126" s="280"/>
      <c r="IZC126" s="280"/>
      <c r="IZD126" s="280"/>
      <c r="IZE126" s="280"/>
      <c r="IZF126" s="280"/>
      <c r="IZG126" s="280"/>
      <c r="IZH126" s="280"/>
      <c r="IZI126" s="280"/>
      <c r="IZJ126" s="280"/>
      <c r="IZK126" s="280"/>
      <c r="IZL126" s="280"/>
      <c r="IZM126" s="280"/>
      <c r="IZN126" s="280"/>
      <c r="IZO126" s="280"/>
      <c r="IZP126" s="280"/>
      <c r="IZQ126" s="280"/>
      <c r="IZR126" s="280"/>
      <c r="IZS126" s="280"/>
      <c r="IZT126" s="280"/>
      <c r="IZU126" s="280"/>
      <c r="IZV126" s="280"/>
      <c r="IZW126" s="280"/>
      <c r="IZX126" s="280"/>
      <c r="IZY126" s="280"/>
      <c r="IZZ126" s="280"/>
      <c r="JAA126" s="280"/>
      <c r="JAB126" s="280"/>
      <c r="JAC126" s="280"/>
      <c r="JAD126" s="280"/>
      <c r="JAE126" s="280"/>
      <c r="JAF126" s="280"/>
      <c r="JAG126" s="280"/>
      <c r="JAH126" s="280"/>
      <c r="JAI126" s="280"/>
      <c r="JAJ126" s="280"/>
      <c r="JAK126" s="280"/>
      <c r="JAL126" s="280"/>
      <c r="JAM126" s="280"/>
      <c r="JAN126" s="280"/>
      <c r="JAO126" s="280"/>
      <c r="JAP126" s="280"/>
      <c r="JAQ126" s="280"/>
      <c r="JAR126" s="280"/>
      <c r="JAS126" s="280"/>
      <c r="JAT126" s="280"/>
      <c r="JAU126" s="280"/>
      <c r="JAV126" s="280"/>
      <c r="JAW126" s="280"/>
      <c r="JAX126" s="280"/>
      <c r="JAY126" s="280"/>
      <c r="JAZ126" s="280"/>
      <c r="JBA126" s="280"/>
      <c r="JBB126" s="280"/>
      <c r="JBC126" s="280"/>
      <c r="JBD126" s="280"/>
      <c r="JBE126" s="280"/>
      <c r="JBF126" s="280"/>
      <c r="JBG126" s="280"/>
      <c r="JBH126" s="280"/>
      <c r="JBI126" s="280"/>
      <c r="JBJ126" s="280"/>
      <c r="JBK126" s="280"/>
      <c r="JBL126" s="280"/>
      <c r="JBM126" s="280"/>
      <c r="JBN126" s="280"/>
      <c r="JBO126" s="280"/>
      <c r="JBP126" s="280"/>
      <c r="JBQ126" s="280"/>
      <c r="JBR126" s="280"/>
      <c r="JBS126" s="280"/>
      <c r="JBT126" s="280"/>
      <c r="JBU126" s="280"/>
      <c r="JBV126" s="280"/>
      <c r="JBW126" s="280"/>
      <c r="JBX126" s="280"/>
      <c r="JBY126" s="280"/>
      <c r="JBZ126" s="280"/>
      <c r="JCA126" s="280"/>
      <c r="JCB126" s="280"/>
      <c r="JCC126" s="280"/>
      <c r="JCD126" s="280"/>
      <c r="JCE126" s="280"/>
      <c r="JCF126" s="280"/>
      <c r="JCG126" s="280"/>
      <c r="JCH126" s="280"/>
      <c r="JCI126" s="280"/>
      <c r="JCJ126" s="280"/>
      <c r="JCK126" s="280"/>
      <c r="JCL126" s="280"/>
      <c r="JCM126" s="280"/>
      <c r="JCN126" s="280"/>
      <c r="JCO126" s="280"/>
      <c r="JCP126" s="280"/>
      <c r="JCQ126" s="280"/>
      <c r="JCR126" s="280"/>
      <c r="JCS126" s="280"/>
      <c r="JCT126" s="280"/>
      <c r="JCU126" s="280"/>
      <c r="JCV126" s="280"/>
      <c r="JCW126" s="280"/>
      <c r="JCX126" s="280"/>
      <c r="JCY126" s="280"/>
      <c r="JCZ126" s="280"/>
      <c r="JDA126" s="280"/>
      <c r="JDB126" s="280"/>
      <c r="JDC126" s="280"/>
      <c r="JDD126" s="280"/>
      <c r="JDE126" s="280"/>
      <c r="JDF126" s="280"/>
      <c r="JDG126" s="280"/>
      <c r="JDH126" s="280"/>
      <c r="JDI126" s="280"/>
      <c r="JDJ126" s="280"/>
      <c r="JDK126" s="280"/>
      <c r="JDL126" s="280"/>
      <c r="JDM126" s="280"/>
      <c r="JDN126" s="280"/>
      <c r="JDO126" s="280"/>
      <c r="JDP126" s="280"/>
      <c r="JDQ126" s="280"/>
      <c r="JDR126" s="280"/>
      <c r="JDS126" s="280"/>
      <c r="JDT126" s="280"/>
      <c r="JDU126" s="280"/>
      <c r="JDV126" s="280"/>
      <c r="JDW126" s="280"/>
      <c r="JDX126" s="280"/>
      <c r="JDY126" s="280"/>
      <c r="JDZ126" s="280"/>
      <c r="JEA126" s="280"/>
      <c r="JEB126" s="280"/>
      <c r="JEC126" s="280"/>
      <c r="JED126" s="280"/>
      <c r="JEE126" s="280"/>
      <c r="JEF126" s="280"/>
      <c r="JEG126" s="280"/>
      <c r="JEH126" s="280"/>
      <c r="JEI126" s="280"/>
      <c r="JEJ126" s="280"/>
      <c r="JEK126" s="280"/>
      <c r="JEL126" s="280"/>
      <c r="JEM126" s="280"/>
      <c r="JEN126" s="280"/>
      <c r="JEO126" s="280"/>
      <c r="JEP126" s="280"/>
      <c r="JEQ126" s="280"/>
      <c r="JER126" s="280"/>
      <c r="JES126" s="280"/>
      <c r="JET126" s="280"/>
      <c r="JEU126" s="280"/>
      <c r="JEV126" s="280"/>
      <c r="JEW126" s="280"/>
      <c r="JEX126" s="280"/>
      <c r="JEY126" s="280"/>
      <c r="JEZ126" s="280"/>
      <c r="JFA126" s="280"/>
      <c r="JFB126" s="280"/>
      <c r="JFC126" s="280"/>
      <c r="JFD126" s="280"/>
      <c r="JFE126" s="280"/>
      <c r="JFF126" s="280"/>
      <c r="JFG126" s="280"/>
      <c r="JFH126" s="280"/>
      <c r="JFI126" s="280"/>
      <c r="JFJ126" s="280"/>
      <c r="JFK126" s="280"/>
      <c r="JFL126" s="280"/>
      <c r="JFM126" s="280"/>
      <c r="JFN126" s="280"/>
      <c r="JFO126" s="280"/>
      <c r="JFP126" s="280"/>
      <c r="JFQ126" s="280"/>
      <c r="JFR126" s="280"/>
      <c r="JFS126" s="280"/>
      <c r="JFT126" s="280"/>
      <c r="JFU126" s="280"/>
      <c r="JFV126" s="280"/>
      <c r="JFW126" s="280"/>
      <c r="JFX126" s="280"/>
      <c r="JFY126" s="280"/>
      <c r="JFZ126" s="280"/>
      <c r="JGA126" s="280"/>
      <c r="JGB126" s="280"/>
      <c r="JGC126" s="280"/>
      <c r="JGD126" s="280"/>
      <c r="JGE126" s="280"/>
      <c r="JGF126" s="280"/>
      <c r="JGG126" s="280"/>
      <c r="JGH126" s="280"/>
      <c r="JGI126" s="280"/>
      <c r="JGJ126" s="280"/>
      <c r="JGK126" s="280"/>
      <c r="JGL126" s="280"/>
      <c r="JGM126" s="280"/>
      <c r="JGN126" s="280"/>
      <c r="JGO126" s="280"/>
      <c r="JGP126" s="280"/>
      <c r="JGQ126" s="280"/>
      <c r="JGR126" s="280"/>
      <c r="JGS126" s="280"/>
      <c r="JGT126" s="280"/>
      <c r="JGU126" s="280"/>
      <c r="JGV126" s="280"/>
      <c r="JGW126" s="280"/>
      <c r="JGX126" s="280"/>
      <c r="JGY126" s="280"/>
      <c r="JGZ126" s="280"/>
      <c r="JHA126" s="280"/>
      <c r="JHB126" s="280"/>
      <c r="JHC126" s="280"/>
      <c r="JHD126" s="280"/>
      <c r="JHE126" s="280"/>
      <c r="JHF126" s="280"/>
      <c r="JHG126" s="280"/>
      <c r="JHH126" s="280"/>
      <c r="JHI126" s="280"/>
      <c r="JHJ126" s="280"/>
      <c r="JHK126" s="280"/>
      <c r="JHL126" s="280"/>
      <c r="JHM126" s="280"/>
      <c r="JHN126" s="280"/>
      <c r="JHO126" s="280"/>
      <c r="JHP126" s="280"/>
      <c r="JHQ126" s="280"/>
      <c r="JHR126" s="280"/>
      <c r="JHS126" s="280"/>
      <c r="JHT126" s="280"/>
      <c r="JHU126" s="280"/>
      <c r="JHV126" s="280"/>
      <c r="JHW126" s="280"/>
      <c r="JHX126" s="280"/>
      <c r="JHY126" s="280"/>
      <c r="JHZ126" s="280"/>
      <c r="JIA126" s="280"/>
      <c r="JIB126" s="280"/>
      <c r="JIC126" s="280"/>
      <c r="JID126" s="280"/>
      <c r="JIE126" s="280"/>
      <c r="JIF126" s="280"/>
      <c r="JIG126" s="280"/>
      <c r="JIH126" s="280"/>
      <c r="JII126" s="280"/>
      <c r="JIJ126" s="280"/>
      <c r="JIK126" s="280"/>
      <c r="JIL126" s="280"/>
      <c r="JIM126" s="280"/>
      <c r="JIN126" s="280"/>
      <c r="JIO126" s="280"/>
      <c r="JIP126" s="280"/>
      <c r="JIQ126" s="280"/>
      <c r="JIR126" s="280"/>
      <c r="JIS126" s="280"/>
      <c r="JIT126" s="280"/>
      <c r="JIU126" s="280"/>
      <c r="JIV126" s="280"/>
      <c r="JIW126" s="280"/>
      <c r="JIX126" s="280"/>
      <c r="JIY126" s="280"/>
      <c r="JIZ126" s="280"/>
      <c r="JJA126" s="280"/>
      <c r="JJB126" s="280"/>
      <c r="JJC126" s="280"/>
      <c r="JJD126" s="280"/>
      <c r="JJE126" s="280"/>
      <c r="JJF126" s="280"/>
      <c r="JJG126" s="280"/>
      <c r="JJH126" s="280"/>
      <c r="JJI126" s="280"/>
      <c r="JJJ126" s="280"/>
      <c r="JJK126" s="280"/>
      <c r="JJL126" s="280"/>
      <c r="JJM126" s="280"/>
      <c r="JJN126" s="280"/>
      <c r="JJO126" s="280"/>
      <c r="JJP126" s="280"/>
      <c r="JJQ126" s="280"/>
      <c r="JJR126" s="280"/>
      <c r="JJS126" s="280"/>
      <c r="JJT126" s="280"/>
      <c r="JJU126" s="280"/>
      <c r="JJV126" s="280"/>
      <c r="JJW126" s="280"/>
      <c r="JJX126" s="280"/>
      <c r="JJY126" s="280"/>
      <c r="JJZ126" s="280"/>
      <c r="JKA126" s="280"/>
      <c r="JKB126" s="280"/>
      <c r="JKC126" s="280"/>
      <c r="JKD126" s="280"/>
      <c r="JKE126" s="280"/>
      <c r="JKF126" s="280"/>
      <c r="JKG126" s="280"/>
      <c r="JKH126" s="280"/>
      <c r="JKI126" s="280"/>
      <c r="JKJ126" s="280"/>
      <c r="JKK126" s="280"/>
      <c r="JKL126" s="280"/>
      <c r="JKM126" s="280"/>
      <c r="JKN126" s="280"/>
      <c r="JKO126" s="280"/>
      <c r="JKP126" s="280"/>
      <c r="JKQ126" s="280"/>
      <c r="JKR126" s="280"/>
      <c r="JKS126" s="280"/>
      <c r="JKT126" s="280"/>
      <c r="JKU126" s="280"/>
      <c r="JKV126" s="280"/>
      <c r="JKW126" s="280"/>
      <c r="JKX126" s="280"/>
      <c r="JKY126" s="280"/>
      <c r="JKZ126" s="280"/>
      <c r="JLA126" s="280"/>
      <c r="JLB126" s="280"/>
      <c r="JLC126" s="280"/>
      <c r="JLD126" s="280"/>
      <c r="JLE126" s="280"/>
      <c r="JLF126" s="280"/>
      <c r="JLG126" s="280"/>
      <c r="JLH126" s="280"/>
      <c r="JLI126" s="280"/>
      <c r="JLJ126" s="280"/>
      <c r="JLK126" s="280"/>
      <c r="JLL126" s="280"/>
      <c r="JLM126" s="280"/>
      <c r="JLN126" s="280"/>
      <c r="JLO126" s="280"/>
      <c r="JLP126" s="280"/>
      <c r="JLQ126" s="280"/>
      <c r="JLR126" s="280"/>
      <c r="JLS126" s="280"/>
      <c r="JLT126" s="280"/>
      <c r="JLU126" s="280"/>
      <c r="JLV126" s="280"/>
      <c r="JLW126" s="280"/>
      <c r="JLX126" s="280"/>
      <c r="JLY126" s="280"/>
      <c r="JLZ126" s="280"/>
      <c r="JMA126" s="280"/>
      <c r="JMB126" s="280"/>
      <c r="JMC126" s="280"/>
      <c r="JMD126" s="280"/>
      <c r="JME126" s="280"/>
      <c r="JMF126" s="280"/>
      <c r="JMG126" s="280"/>
      <c r="JMH126" s="280"/>
      <c r="JMI126" s="280"/>
      <c r="JMJ126" s="280"/>
      <c r="JMK126" s="280"/>
      <c r="JML126" s="280"/>
      <c r="JMM126" s="280"/>
      <c r="JMN126" s="280"/>
      <c r="JMO126" s="280"/>
      <c r="JMP126" s="280"/>
      <c r="JMQ126" s="280"/>
      <c r="JMR126" s="280"/>
      <c r="JMS126" s="280"/>
      <c r="JMT126" s="280"/>
      <c r="JMU126" s="280"/>
      <c r="JMV126" s="280"/>
      <c r="JMW126" s="280"/>
      <c r="JMX126" s="280"/>
      <c r="JMY126" s="280"/>
      <c r="JMZ126" s="280"/>
      <c r="JNA126" s="280"/>
      <c r="JNB126" s="280"/>
      <c r="JNC126" s="280"/>
      <c r="JND126" s="280"/>
      <c r="JNE126" s="280"/>
      <c r="JNF126" s="280"/>
      <c r="JNG126" s="280"/>
      <c r="JNH126" s="280"/>
      <c r="JNI126" s="280"/>
      <c r="JNJ126" s="280"/>
      <c r="JNK126" s="280"/>
      <c r="JNL126" s="280"/>
      <c r="JNM126" s="280"/>
      <c r="JNN126" s="280"/>
      <c r="JNO126" s="280"/>
      <c r="JNP126" s="280"/>
      <c r="JNQ126" s="280"/>
      <c r="JNR126" s="280"/>
      <c r="JNS126" s="280"/>
      <c r="JNT126" s="280"/>
      <c r="JNU126" s="280"/>
      <c r="JNV126" s="280"/>
      <c r="JNW126" s="280"/>
      <c r="JNX126" s="280"/>
      <c r="JNY126" s="280"/>
      <c r="JNZ126" s="280"/>
      <c r="JOA126" s="280"/>
      <c r="JOB126" s="280"/>
      <c r="JOC126" s="280"/>
      <c r="JOD126" s="280"/>
      <c r="JOE126" s="280"/>
      <c r="JOF126" s="280"/>
      <c r="JOG126" s="280"/>
      <c r="JOH126" s="280"/>
      <c r="JOI126" s="280"/>
      <c r="JOJ126" s="280"/>
      <c r="JOK126" s="280"/>
      <c r="JOL126" s="280"/>
      <c r="JOM126" s="280"/>
      <c r="JON126" s="280"/>
      <c r="JOO126" s="280"/>
      <c r="JOP126" s="280"/>
      <c r="JOQ126" s="280"/>
      <c r="JOR126" s="280"/>
      <c r="JOS126" s="280"/>
      <c r="JOT126" s="280"/>
      <c r="JOU126" s="280"/>
      <c r="JOV126" s="280"/>
      <c r="JOW126" s="280"/>
      <c r="JOX126" s="280"/>
      <c r="JOY126" s="280"/>
      <c r="JOZ126" s="280"/>
      <c r="JPA126" s="280"/>
      <c r="JPB126" s="280"/>
      <c r="JPC126" s="280"/>
      <c r="JPD126" s="280"/>
      <c r="JPE126" s="280"/>
      <c r="JPF126" s="280"/>
      <c r="JPG126" s="280"/>
      <c r="JPH126" s="280"/>
      <c r="JPI126" s="280"/>
      <c r="JPJ126" s="280"/>
      <c r="JPK126" s="280"/>
      <c r="JPL126" s="280"/>
      <c r="JPM126" s="280"/>
      <c r="JPN126" s="280"/>
      <c r="JPO126" s="280"/>
      <c r="JPP126" s="280"/>
      <c r="JPQ126" s="280"/>
      <c r="JPR126" s="280"/>
      <c r="JPS126" s="280"/>
      <c r="JPT126" s="280"/>
      <c r="JPU126" s="280"/>
      <c r="JPV126" s="280"/>
      <c r="JPW126" s="280"/>
      <c r="JPX126" s="280"/>
      <c r="JPY126" s="280"/>
      <c r="JPZ126" s="280"/>
      <c r="JQA126" s="280"/>
      <c r="JQB126" s="280"/>
      <c r="JQC126" s="280"/>
      <c r="JQD126" s="280"/>
      <c r="JQE126" s="280"/>
      <c r="JQF126" s="280"/>
      <c r="JQG126" s="280"/>
      <c r="JQH126" s="280"/>
      <c r="JQI126" s="280"/>
      <c r="JQJ126" s="280"/>
      <c r="JQK126" s="280"/>
      <c r="JQL126" s="280"/>
      <c r="JQM126" s="280"/>
      <c r="JQN126" s="280"/>
      <c r="JQO126" s="280"/>
      <c r="JQP126" s="280"/>
      <c r="JQQ126" s="280"/>
      <c r="JQR126" s="280"/>
      <c r="JQS126" s="280"/>
      <c r="JQT126" s="280"/>
      <c r="JQU126" s="280"/>
      <c r="JQV126" s="280"/>
      <c r="JQW126" s="280"/>
      <c r="JQX126" s="280"/>
      <c r="JQY126" s="280"/>
      <c r="JQZ126" s="280"/>
      <c r="JRA126" s="280"/>
      <c r="JRB126" s="280"/>
      <c r="JRC126" s="280"/>
      <c r="JRD126" s="280"/>
      <c r="JRE126" s="280"/>
      <c r="JRF126" s="280"/>
      <c r="JRG126" s="280"/>
      <c r="JRH126" s="280"/>
      <c r="JRI126" s="280"/>
      <c r="JRJ126" s="280"/>
      <c r="JRK126" s="280"/>
      <c r="JRL126" s="280"/>
      <c r="JRM126" s="280"/>
      <c r="JRN126" s="280"/>
      <c r="JRO126" s="280"/>
      <c r="JRP126" s="280"/>
      <c r="JRQ126" s="280"/>
      <c r="JRR126" s="280"/>
      <c r="JRS126" s="280"/>
      <c r="JRT126" s="280"/>
      <c r="JRU126" s="280"/>
      <c r="JRV126" s="280"/>
      <c r="JRW126" s="280"/>
      <c r="JRX126" s="280"/>
      <c r="JRY126" s="280"/>
      <c r="JRZ126" s="280"/>
      <c r="JSA126" s="280"/>
      <c r="JSB126" s="280"/>
      <c r="JSC126" s="280"/>
      <c r="JSD126" s="280"/>
      <c r="JSE126" s="280"/>
      <c r="JSF126" s="280"/>
      <c r="JSG126" s="280"/>
      <c r="JSH126" s="280"/>
      <c r="JSI126" s="280"/>
      <c r="JSJ126" s="280"/>
      <c r="JSK126" s="280"/>
      <c r="JSL126" s="280"/>
      <c r="JSM126" s="280"/>
      <c r="JSN126" s="280"/>
      <c r="JSO126" s="280"/>
      <c r="JSP126" s="280"/>
      <c r="JSQ126" s="280"/>
      <c r="JSR126" s="280"/>
      <c r="JSS126" s="280"/>
      <c r="JST126" s="280"/>
      <c r="JSU126" s="280"/>
      <c r="JSV126" s="280"/>
      <c r="JSW126" s="280"/>
      <c r="JSX126" s="280"/>
      <c r="JSY126" s="280"/>
      <c r="JSZ126" s="280"/>
      <c r="JTA126" s="280"/>
      <c r="JTB126" s="280"/>
      <c r="JTC126" s="280"/>
      <c r="JTD126" s="280"/>
      <c r="JTE126" s="280"/>
      <c r="JTF126" s="280"/>
      <c r="JTG126" s="280"/>
      <c r="JTH126" s="280"/>
      <c r="JTI126" s="280"/>
      <c r="JTJ126" s="280"/>
      <c r="JTK126" s="280"/>
      <c r="JTL126" s="280"/>
      <c r="JTM126" s="280"/>
      <c r="JTN126" s="280"/>
      <c r="JTO126" s="280"/>
      <c r="JTP126" s="280"/>
      <c r="JTQ126" s="280"/>
      <c r="JTR126" s="280"/>
      <c r="JTS126" s="280"/>
      <c r="JTT126" s="280"/>
      <c r="JTU126" s="280"/>
      <c r="JTV126" s="280"/>
      <c r="JTW126" s="280"/>
      <c r="JTX126" s="280"/>
      <c r="JTY126" s="280"/>
      <c r="JTZ126" s="280"/>
      <c r="JUA126" s="280"/>
      <c r="JUB126" s="280"/>
      <c r="JUC126" s="280"/>
      <c r="JUD126" s="280"/>
      <c r="JUE126" s="280"/>
      <c r="JUF126" s="280"/>
      <c r="JUG126" s="280"/>
      <c r="JUH126" s="280"/>
      <c r="JUI126" s="280"/>
      <c r="JUJ126" s="280"/>
      <c r="JUK126" s="280"/>
      <c r="JUL126" s="280"/>
      <c r="JUM126" s="280"/>
      <c r="JUN126" s="280"/>
      <c r="JUO126" s="280"/>
      <c r="JUP126" s="280"/>
      <c r="JUQ126" s="280"/>
      <c r="JUR126" s="280"/>
      <c r="JUS126" s="280"/>
      <c r="JUT126" s="280"/>
      <c r="JUU126" s="280"/>
      <c r="JUV126" s="280"/>
      <c r="JUW126" s="280"/>
      <c r="JUX126" s="280"/>
      <c r="JUY126" s="280"/>
      <c r="JUZ126" s="280"/>
      <c r="JVA126" s="280"/>
      <c r="JVB126" s="280"/>
      <c r="JVC126" s="280"/>
      <c r="JVD126" s="280"/>
      <c r="JVE126" s="280"/>
      <c r="JVF126" s="280"/>
      <c r="JVG126" s="280"/>
      <c r="JVH126" s="280"/>
      <c r="JVI126" s="280"/>
      <c r="JVJ126" s="280"/>
      <c r="JVK126" s="280"/>
      <c r="JVL126" s="280"/>
      <c r="JVM126" s="280"/>
      <c r="JVN126" s="280"/>
      <c r="JVO126" s="280"/>
      <c r="JVP126" s="280"/>
      <c r="JVQ126" s="280"/>
      <c r="JVR126" s="280"/>
      <c r="JVS126" s="280"/>
      <c r="JVT126" s="280"/>
      <c r="JVU126" s="280"/>
      <c r="JVV126" s="280"/>
      <c r="JVW126" s="280"/>
      <c r="JVX126" s="280"/>
      <c r="JVY126" s="280"/>
      <c r="JVZ126" s="280"/>
      <c r="JWA126" s="280"/>
      <c r="JWB126" s="280"/>
      <c r="JWC126" s="280"/>
      <c r="JWD126" s="280"/>
      <c r="JWE126" s="280"/>
      <c r="JWF126" s="280"/>
      <c r="JWG126" s="280"/>
      <c r="JWH126" s="280"/>
      <c r="JWI126" s="280"/>
      <c r="JWJ126" s="280"/>
      <c r="JWK126" s="280"/>
      <c r="JWL126" s="280"/>
      <c r="JWM126" s="280"/>
      <c r="JWN126" s="280"/>
      <c r="JWO126" s="280"/>
      <c r="JWP126" s="280"/>
      <c r="JWQ126" s="280"/>
      <c r="JWR126" s="280"/>
      <c r="JWS126" s="280"/>
      <c r="JWT126" s="280"/>
      <c r="JWU126" s="280"/>
      <c r="JWV126" s="280"/>
      <c r="JWW126" s="280"/>
      <c r="JWX126" s="280"/>
      <c r="JWY126" s="280"/>
      <c r="JWZ126" s="280"/>
      <c r="JXA126" s="280"/>
      <c r="JXB126" s="280"/>
      <c r="JXC126" s="280"/>
      <c r="JXD126" s="280"/>
      <c r="JXE126" s="280"/>
      <c r="JXF126" s="280"/>
      <c r="JXG126" s="280"/>
      <c r="JXH126" s="280"/>
      <c r="JXI126" s="280"/>
      <c r="JXJ126" s="280"/>
      <c r="JXK126" s="280"/>
      <c r="JXL126" s="280"/>
      <c r="JXM126" s="280"/>
      <c r="JXN126" s="280"/>
      <c r="JXO126" s="280"/>
      <c r="JXP126" s="280"/>
      <c r="JXQ126" s="280"/>
      <c r="JXR126" s="280"/>
      <c r="JXS126" s="280"/>
      <c r="JXT126" s="280"/>
      <c r="JXU126" s="280"/>
      <c r="JXV126" s="280"/>
      <c r="JXW126" s="280"/>
      <c r="JXX126" s="280"/>
      <c r="JXY126" s="280"/>
      <c r="JXZ126" s="280"/>
      <c r="JYA126" s="280"/>
      <c r="JYB126" s="280"/>
      <c r="JYC126" s="280"/>
      <c r="JYD126" s="280"/>
      <c r="JYE126" s="280"/>
      <c r="JYF126" s="280"/>
      <c r="JYG126" s="280"/>
      <c r="JYH126" s="280"/>
      <c r="JYI126" s="280"/>
      <c r="JYJ126" s="280"/>
      <c r="JYK126" s="280"/>
      <c r="JYL126" s="280"/>
      <c r="JYM126" s="280"/>
      <c r="JYN126" s="280"/>
      <c r="JYO126" s="280"/>
      <c r="JYP126" s="280"/>
      <c r="JYQ126" s="280"/>
      <c r="JYR126" s="280"/>
      <c r="JYS126" s="280"/>
      <c r="JYT126" s="280"/>
      <c r="JYU126" s="280"/>
      <c r="JYV126" s="280"/>
      <c r="JYW126" s="280"/>
      <c r="JYX126" s="280"/>
      <c r="JYY126" s="280"/>
      <c r="JYZ126" s="280"/>
      <c r="JZA126" s="280"/>
      <c r="JZB126" s="280"/>
      <c r="JZC126" s="280"/>
      <c r="JZD126" s="280"/>
      <c r="JZE126" s="280"/>
      <c r="JZF126" s="280"/>
      <c r="JZG126" s="280"/>
      <c r="JZH126" s="280"/>
      <c r="JZI126" s="280"/>
      <c r="JZJ126" s="280"/>
      <c r="JZK126" s="280"/>
      <c r="JZL126" s="280"/>
      <c r="JZM126" s="280"/>
      <c r="JZN126" s="280"/>
      <c r="JZO126" s="280"/>
      <c r="JZP126" s="280"/>
      <c r="JZQ126" s="280"/>
      <c r="JZR126" s="280"/>
      <c r="JZS126" s="280"/>
      <c r="JZT126" s="280"/>
      <c r="JZU126" s="280"/>
      <c r="JZV126" s="280"/>
      <c r="JZW126" s="280"/>
      <c r="JZX126" s="280"/>
      <c r="JZY126" s="280"/>
      <c r="JZZ126" s="280"/>
      <c r="KAA126" s="280"/>
      <c r="KAB126" s="280"/>
      <c r="KAC126" s="280"/>
      <c r="KAD126" s="280"/>
      <c r="KAE126" s="280"/>
      <c r="KAF126" s="280"/>
      <c r="KAG126" s="280"/>
      <c r="KAH126" s="280"/>
      <c r="KAI126" s="280"/>
      <c r="KAJ126" s="280"/>
      <c r="KAK126" s="280"/>
      <c r="KAL126" s="280"/>
      <c r="KAM126" s="280"/>
      <c r="KAN126" s="280"/>
      <c r="KAO126" s="280"/>
      <c r="KAP126" s="280"/>
      <c r="KAQ126" s="280"/>
      <c r="KAR126" s="280"/>
      <c r="KAS126" s="280"/>
      <c r="KAT126" s="280"/>
      <c r="KAU126" s="280"/>
      <c r="KAV126" s="280"/>
      <c r="KAW126" s="280"/>
      <c r="KAX126" s="280"/>
      <c r="KAY126" s="280"/>
      <c r="KAZ126" s="280"/>
      <c r="KBA126" s="280"/>
      <c r="KBB126" s="280"/>
      <c r="KBC126" s="280"/>
      <c r="KBD126" s="280"/>
      <c r="KBE126" s="280"/>
      <c r="KBF126" s="280"/>
      <c r="KBG126" s="280"/>
      <c r="KBH126" s="280"/>
      <c r="KBI126" s="280"/>
      <c r="KBJ126" s="280"/>
      <c r="KBK126" s="280"/>
      <c r="KBL126" s="280"/>
      <c r="KBM126" s="280"/>
      <c r="KBN126" s="280"/>
      <c r="KBO126" s="280"/>
      <c r="KBP126" s="280"/>
      <c r="KBQ126" s="280"/>
      <c r="KBR126" s="280"/>
      <c r="KBS126" s="280"/>
      <c r="KBT126" s="280"/>
      <c r="KBU126" s="280"/>
      <c r="KBV126" s="280"/>
      <c r="KBW126" s="280"/>
      <c r="KBX126" s="280"/>
      <c r="KBY126" s="280"/>
      <c r="KBZ126" s="280"/>
      <c r="KCA126" s="280"/>
      <c r="KCB126" s="280"/>
      <c r="KCC126" s="280"/>
      <c r="KCD126" s="280"/>
      <c r="KCE126" s="280"/>
      <c r="KCF126" s="280"/>
      <c r="KCG126" s="280"/>
      <c r="KCH126" s="280"/>
      <c r="KCI126" s="280"/>
      <c r="KCJ126" s="280"/>
      <c r="KCK126" s="280"/>
      <c r="KCL126" s="280"/>
      <c r="KCM126" s="280"/>
      <c r="KCN126" s="280"/>
      <c r="KCO126" s="280"/>
      <c r="KCP126" s="280"/>
      <c r="KCQ126" s="280"/>
      <c r="KCR126" s="280"/>
      <c r="KCS126" s="280"/>
      <c r="KCT126" s="280"/>
      <c r="KCU126" s="280"/>
      <c r="KCV126" s="280"/>
      <c r="KCW126" s="280"/>
      <c r="KCX126" s="280"/>
      <c r="KCY126" s="280"/>
      <c r="KCZ126" s="280"/>
      <c r="KDA126" s="280"/>
      <c r="KDB126" s="280"/>
      <c r="KDC126" s="280"/>
      <c r="KDD126" s="280"/>
      <c r="KDE126" s="280"/>
      <c r="KDF126" s="280"/>
      <c r="KDG126" s="280"/>
      <c r="KDH126" s="280"/>
      <c r="KDI126" s="280"/>
      <c r="KDJ126" s="280"/>
      <c r="KDK126" s="280"/>
      <c r="KDL126" s="280"/>
      <c r="KDM126" s="280"/>
      <c r="KDN126" s="280"/>
      <c r="KDO126" s="280"/>
      <c r="KDP126" s="280"/>
      <c r="KDQ126" s="280"/>
      <c r="KDR126" s="280"/>
      <c r="KDS126" s="280"/>
      <c r="KDT126" s="280"/>
      <c r="KDU126" s="280"/>
      <c r="KDV126" s="280"/>
      <c r="KDW126" s="280"/>
      <c r="KDX126" s="280"/>
      <c r="KDY126" s="280"/>
      <c r="KDZ126" s="280"/>
      <c r="KEA126" s="280"/>
      <c r="KEB126" s="280"/>
      <c r="KEC126" s="280"/>
      <c r="KED126" s="280"/>
      <c r="KEE126" s="280"/>
      <c r="KEF126" s="280"/>
      <c r="KEG126" s="280"/>
      <c r="KEH126" s="280"/>
      <c r="KEI126" s="280"/>
      <c r="KEJ126" s="280"/>
      <c r="KEK126" s="280"/>
      <c r="KEL126" s="280"/>
      <c r="KEM126" s="280"/>
      <c r="KEN126" s="280"/>
      <c r="KEO126" s="280"/>
      <c r="KEP126" s="280"/>
      <c r="KEQ126" s="280"/>
      <c r="KER126" s="280"/>
      <c r="KES126" s="280"/>
      <c r="KET126" s="280"/>
      <c r="KEU126" s="280"/>
      <c r="KEV126" s="280"/>
      <c r="KEW126" s="280"/>
      <c r="KEX126" s="280"/>
      <c r="KEY126" s="280"/>
      <c r="KEZ126" s="280"/>
      <c r="KFA126" s="280"/>
      <c r="KFB126" s="280"/>
      <c r="KFC126" s="280"/>
      <c r="KFD126" s="280"/>
      <c r="KFE126" s="280"/>
      <c r="KFF126" s="280"/>
      <c r="KFG126" s="280"/>
      <c r="KFH126" s="280"/>
      <c r="KFI126" s="280"/>
      <c r="KFJ126" s="280"/>
      <c r="KFK126" s="280"/>
      <c r="KFL126" s="280"/>
      <c r="KFM126" s="280"/>
      <c r="KFN126" s="280"/>
      <c r="KFO126" s="280"/>
      <c r="KFP126" s="280"/>
      <c r="KFQ126" s="280"/>
      <c r="KFR126" s="280"/>
      <c r="KFS126" s="280"/>
      <c r="KFT126" s="280"/>
      <c r="KFU126" s="280"/>
      <c r="KFV126" s="280"/>
      <c r="KFW126" s="280"/>
      <c r="KFX126" s="280"/>
      <c r="KFY126" s="280"/>
      <c r="KFZ126" s="280"/>
      <c r="KGA126" s="280"/>
      <c r="KGB126" s="280"/>
      <c r="KGC126" s="280"/>
      <c r="KGD126" s="280"/>
      <c r="KGE126" s="280"/>
      <c r="KGF126" s="280"/>
      <c r="KGG126" s="280"/>
      <c r="KGH126" s="280"/>
      <c r="KGI126" s="280"/>
      <c r="KGJ126" s="280"/>
      <c r="KGK126" s="280"/>
      <c r="KGL126" s="280"/>
      <c r="KGM126" s="280"/>
      <c r="KGN126" s="280"/>
      <c r="KGO126" s="280"/>
      <c r="KGP126" s="280"/>
      <c r="KGQ126" s="280"/>
      <c r="KGR126" s="280"/>
      <c r="KGS126" s="280"/>
      <c r="KGT126" s="280"/>
      <c r="KGU126" s="280"/>
      <c r="KGV126" s="280"/>
      <c r="KGW126" s="280"/>
      <c r="KGX126" s="280"/>
      <c r="KGY126" s="280"/>
      <c r="KGZ126" s="280"/>
      <c r="KHA126" s="280"/>
      <c r="KHB126" s="280"/>
      <c r="KHC126" s="280"/>
      <c r="KHD126" s="280"/>
      <c r="KHE126" s="280"/>
      <c r="KHF126" s="280"/>
      <c r="KHG126" s="280"/>
      <c r="KHH126" s="280"/>
      <c r="KHI126" s="280"/>
      <c r="KHJ126" s="280"/>
      <c r="KHK126" s="280"/>
      <c r="KHL126" s="280"/>
      <c r="KHM126" s="280"/>
      <c r="KHN126" s="280"/>
      <c r="KHO126" s="280"/>
      <c r="KHP126" s="280"/>
      <c r="KHQ126" s="280"/>
      <c r="KHR126" s="280"/>
      <c r="KHS126" s="280"/>
      <c r="KHT126" s="280"/>
      <c r="KHU126" s="280"/>
      <c r="KHV126" s="280"/>
      <c r="KHW126" s="280"/>
      <c r="KHX126" s="280"/>
      <c r="KHY126" s="280"/>
      <c r="KHZ126" s="280"/>
      <c r="KIA126" s="280"/>
      <c r="KIB126" s="280"/>
      <c r="KIC126" s="280"/>
      <c r="KID126" s="280"/>
      <c r="KIE126" s="280"/>
      <c r="KIF126" s="280"/>
      <c r="KIG126" s="280"/>
      <c r="KIH126" s="280"/>
      <c r="KII126" s="280"/>
      <c r="KIJ126" s="280"/>
      <c r="KIK126" s="280"/>
      <c r="KIL126" s="280"/>
      <c r="KIM126" s="280"/>
      <c r="KIN126" s="280"/>
      <c r="KIO126" s="280"/>
      <c r="KIP126" s="280"/>
      <c r="KIQ126" s="280"/>
      <c r="KIR126" s="280"/>
      <c r="KIS126" s="280"/>
      <c r="KIT126" s="280"/>
      <c r="KIU126" s="280"/>
      <c r="KIV126" s="280"/>
      <c r="KIW126" s="280"/>
      <c r="KIX126" s="280"/>
      <c r="KIY126" s="280"/>
      <c r="KIZ126" s="280"/>
      <c r="KJA126" s="280"/>
      <c r="KJB126" s="280"/>
      <c r="KJC126" s="280"/>
      <c r="KJD126" s="280"/>
      <c r="KJE126" s="280"/>
      <c r="KJF126" s="280"/>
      <c r="KJG126" s="280"/>
      <c r="KJH126" s="280"/>
      <c r="KJI126" s="280"/>
      <c r="KJJ126" s="280"/>
      <c r="KJK126" s="280"/>
      <c r="KJL126" s="280"/>
      <c r="KJM126" s="280"/>
      <c r="KJN126" s="280"/>
      <c r="KJO126" s="280"/>
      <c r="KJP126" s="280"/>
      <c r="KJQ126" s="280"/>
      <c r="KJR126" s="280"/>
      <c r="KJS126" s="280"/>
      <c r="KJT126" s="280"/>
      <c r="KJU126" s="280"/>
      <c r="KJV126" s="280"/>
      <c r="KJW126" s="280"/>
      <c r="KJX126" s="280"/>
      <c r="KJY126" s="280"/>
      <c r="KJZ126" s="280"/>
      <c r="KKA126" s="280"/>
      <c r="KKB126" s="280"/>
      <c r="KKC126" s="280"/>
      <c r="KKD126" s="280"/>
      <c r="KKE126" s="280"/>
      <c r="KKF126" s="280"/>
      <c r="KKG126" s="280"/>
      <c r="KKH126" s="280"/>
      <c r="KKI126" s="280"/>
      <c r="KKJ126" s="280"/>
      <c r="KKK126" s="280"/>
      <c r="KKL126" s="280"/>
      <c r="KKM126" s="280"/>
      <c r="KKN126" s="280"/>
      <c r="KKO126" s="280"/>
      <c r="KKP126" s="280"/>
      <c r="KKQ126" s="280"/>
      <c r="KKR126" s="280"/>
      <c r="KKS126" s="280"/>
      <c r="KKT126" s="280"/>
      <c r="KKU126" s="280"/>
      <c r="KKV126" s="280"/>
      <c r="KKW126" s="280"/>
      <c r="KKX126" s="280"/>
      <c r="KKY126" s="280"/>
      <c r="KKZ126" s="280"/>
      <c r="KLA126" s="280"/>
      <c r="KLB126" s="280"/>
      <c r="KLC126" s="280"/>
      <c r="KLD126" s="280"/>
      <c r="KLE126" s="280"/>
      <c r="KLF126" s="280"/>
      <c r="KLG126" s="280"/>
      <c r="KLH126" s="280"/>
      <c r="KLI126" s="280"/>
      <c r="KLJ126" s="280"/>
      <c r="KLK126" s="280"/>
      <c r="KLL126" s="280"/>
      <c r="KLM126" s="280"/>
      <c r="KLN126" s="280"/>
      <c r="KLO126" s="280"/>
      <c r="KLP126" s="280"/>
      <c r="KLQ126" s="280"/>
      <c r="KLR126" s="280"/>
      <c r="KLS126" s="280"/>
      <c r="KLT126" s="280"/>
      <c r="KLU126" s="280"/>
      <c r="KLV126" s="280"/>
      <c r="KLW126" s="280"/>
      <c r="KLX126" s="280"/>
      <c r="KLY126" s="280"/>
      <c r="KLZ126" s="280"/>
      <c r="KMA126" s="280"/>
      <c r="KMB126" s="280"/>
      <c r="KMC126" s="280"/>
      <c r="KMD126" s="280"/>
      <c r="KME126" s="280"/>
      <c r="KMF126" s="280"/>
      <c r="KMG126" s="280"/>
      <c r="KMH126" s="280"/>
      <c r="KMI126" s="280"/>
      <c r="KMJ126" s="280"/>
      <c r="KMK126" s="280"/>
      <c r="KML126" s="280"/>
      <c r="KMM126" s="280"/>
      <c r="KMN126" s="280"/>
      <c r="KMO126" s="280"/>
      <c r="KMP126" s="280"/>
      <c r="KMQ126" s="280"/>
      <c r="KMR126" s="280"/>
      <c r="KMS126" s="280"/>
      <c r="KMT126" s="280"/>
      <c r="KMU126" s="280"/>
      <c r="KMV126" s="280"/>
      <c r="KMW126" s="280"/>
      <c r="KMX126" s="280"/>
      <c r="KMY126" s="280"/>
      <c r="KMZ126" s="280"/>
      <c r="KNA126" s="280"/>
      <c r="KNB126" s="280"/>
      <c r="KNC126" s="280"/>
      <c r="KND126" s="280"/>
      <c r="KNE126" s="280"/>
      <c r="KNF126" s="280"/>
      <c r="KNG126" s="280"/>
      <c r="KNH126" s="280"/>
      <c r="KNI126" s="280"/>
      <c r="KNJ126" s="280"/>
      <c r="KNK126" s="280"/>
      <c r="KNL126" s="280"/>
      <c r="KNM126" s="280"/>
      <c r="KNN126" s="280"/>
      <c r="KNO126" s="280"/>
      <c r="KNP126" s="280"/>
      <c r="KNQ126" s="280"/>
      <c r="KNR126" s="280"/>
      <c r="KNS126" s="280"/>
      <c r="KNT126" s="280"/>
      <c r="KNU126" s="280"/>
      <c r="KNV126" s="280"/>
      <c r="KNW126" s="280"/>
      <c r="KNX126" s="280"/>
      <c r="KNY126" s="280"/>
      <c r="KNZ126" s="280"/>
      <c r="KOA126" s="280"/>
      <c r="KOB126" s="280"/>
      <c r="KOC126" s="280"/>
      <c r="KOD126" s="280"/>
      <c r="KOE126" s="280"/>
      <c r="KOF126" s="280"/>
      <c r="KOG126" s="280"/>
      <c r="KOH126" s="280"/>
      <c r="KOI126" s="280"/>
      <c r="KOJ126" s="280"/>
      <c r="KOK126" s="280"/>
      <c r="KOL126" s="280"/>
      <c r="KOM126" s="280"/>
      <c r="KON126" s="280"/>
      <c r="KOO126" s="280"/>
      <c r="KOP126" s="280"/>
      <c r="KOQ126" s="280"/>
      <c r="KOR126" s="280"/>
      <c r="KOS126" s="280"/>
      <c r="KOT126" s="280"/>
      <c r="KOU126" s="280"/>
      <c r="KOV126" s="280"/>
      <c r="KOW126" s="280"/>
      <c r="KOX126" s="280"/>
      <c r="KOY126" s="280"/>
      <c r="KOZ126" s="280"/>
      <c r="KPA126" s="280"/>
      <c r="KPB126" s="280"/>
      <c r="KPC126" s="280"/>
      <c r="KPD126" s="280"/>
      <c r="KPE126" s="280"/>
      <c r="KPF126" s="280"/>
      <c r="KPG126" s="280"/>
      <c r="KPH126" s="280"/>
      <c r="KPI126" s="280"/>
      <c r="KPJ126" s="280"/>
      <c r="KPK126" s="280"/>
      <c r="KPL126" s="280"/>
      <c r="KPM126" s="280"/>
      <c r="KPN126" s="280"/>
      <c r="KPO126" s="280"/>
      <c r="KPP126" s="280"/>
      <c r="KPQ126" s="280"/>
      <c r="KPR126" s="280"/>
      <c r="KPS126" s="280"/>
      <c r="KPT126" s="280"/>
      <c r="KPU126" s="280"/>
      <c r="KPV126" s="280"/>
      <c r="KPW126" s="280"/>
      <c r="KPX126" s="280"/>
      <c r="KPY126" s="280"/>
      <c r="KPZ126" s="280"/>
      <c r="KQA126" s="280"/>
      <c r="KQB126" s="280"/>
      <c r="KQC126" s="280"/>
      <c r="KQD126" s="280"/>
      <c r="KQE126" s="280"/>
      <c r="KQF126" s="280"/>
      <c r="KQG126" s="280"/>
      <c r="KQH126" s="280"/>
      <c r="KQI126" s="280"/>
      <c r="KQJ126" s="280"/>
      <c r="KQK126" s="280"/>
      <c r="KQL126" s="280"/>
      <c r="KQM126" s="280"/>
      <c r="KQN126" s="280"/>
      <c r="KQO126" s="280"/>
      <c r="KQP126" s="280"/>
      <c r="KQQ126" s="280"/>
      <c r="KQR126" s="280"/>
      <c r="KQS126" s="280"/>
      <c r="KQT126" s="280"/>
      <c r="KQU126" s="280"/>
      <c r="KQV126" s="280"/>
      <c r="KQW126" s="280"/>
      <c r="KQX126" s="280"/>
      <c r="KQY126" s="280"/>
      <c r="KQZ126" s="280"/>
      <c r="KRA126" s="280"/>
      <c r="KRB126" s="280"/>
      <c r="KRC126" s="280"/>
      <c r="KRD126" s="280"/>
      <c r="KRE126" s="280"/>
      <c r="KRF126" s="280"/>
      <c r="KRG126" s="280"/>
      <c r="KRH126" s="280"/>
      <c r="KRI126" s="280"/>
      <c r="KRJ126" s="280"/>
      <c r="KRK126" s="280"/>
      <c r="KRL126" s="280"/>
      <c r="KRM126" s="280"/>
      <c r="KRN126" s="280"/>
      <c r="KRO126" s="280"/>
      <c r="KRP126" s="280"/>
      <c r="KRQ126" s="280"/>
      <c r="KRR126" s="280"/>
      <c r="KRS126" s="280"/>
      <c r="KRT126" s="280"/>
      <c r="KRU126" s="280"/>
      <c r="KRV126" s="280"/>
      <c r="KRW126" s="280"/>
      <c r="KRX126" s="280"/>
      <c r="KRY126" s="280"/>
      <c r="KRZ126" s="280"/>
      <c r="KSA126" s="280"/>
      <c r="KSB126" s="280"/>
      <c r="KSC126" s="280"/>
      <c r="KSD126" s="280"/>
      <c r="KSE126" s="280"/>
      <c r="KSF126" s="280"/>
      <c r="KSG126" s="280"/>
      <c r="KSH126" s="280"/>
      <c r="KSI126" s="280"/>
      <c r="KSJ126" s="280"/>
      <c r="KSK126" s="280"/>
      <c r="KSL126" s="280"/>
      <c r="KSM126" s="280"/>
      <c r="KSN126" s="280"/>
      <c r="KSO126" s="280"/>
      <c r="KSP126" s="280"/>
      <c r="KSQ126" s="280"/>
      <c r="KSR126" s="280"/>
      <c r="KSS126" s="280"/>
      <c r="KST126" s="280"/>
      <c r="KSU126" s="280"/>
      <c r="KSV126" s="280"/>
      <c r="KSW126" s="280"/>
      <c r="KSX126" s="280"/>
      <c r="KSY126" s="280"/>
      <c r="KSZ126" s="280"/>
      <c r="KTA126" s="280"/>
      <c r="KTB126" s="280"/>
      <c r="KTC126" s="280"/>
      <c r="KTD126" s="280"/>
      <c r="KTE126" s="280"/>
      <c r="KTF126" s="280"/>
      <c r="KTG126" s="280"/>
      <c r="KTH126" s="280"/>
      <c r="KTI126" s="280"/>
      <c r="KTJ126" s="280"/>
      <c r="KTK126" s="280"/>
      <c r="KTL126" s="280"/>
      <c r="KTM126" s="280"/>
      <c r="KTN126" s="280"/>
      <c r="KTO126" s="280"/>
      <c r="KTP126" s="280"/>
      <c r="KTQ126" s="280"/>
      <c r="KTR126" s="280"/>
      <c r="KTS126" s="280"/>
      <c r="KTT126" s="280"/>
      <c r="KTU126" s="280"/>
      <c r="KTV126" s="280"/>
      <c r="KTW126" s="280"/>
      <c r="KTX126" s="280"/>
      <c r="KTY126" s="280"/>
      <c r="KTZ126" s="280"/>
      <c r="KUA126" s="280"/>
      <c r="KUB126" s="280"/>
      <c r="KUC126" s="280"/>
      <c r="KUD126" s="280"/>
      <c r="KUE126" s="280"/>
      <c r="KUF126" s="280"/>
      <c r="KUG126" s="280"/>
      <c r="KUH126" s="280"/>
      <c r="KUI126" s="280"/>
      <c r="KUJ126" s="280"/>
      <c r="KUK126" s="280"/>
      <c r="KUL126" s="280"/>
      <c r="KUM126" s="280"/>
      <c r="KUN126" s="280"/>
      <c r="KUO126" s="280"/>
      <c r="KUP126" s="280"/>
      <c r="KUQ126" s="280"/>
      <c r="KUR126" s="280"/>
      <c r="KUS126" s="280"/>
      <c r="KUT126" s="280"/>
      <c r="KUU126" s="280"/>
      <c r="KUV126" s="280"/>
      <c r="KUW126" s="280"/>
      <c r="KUX126" s="280"/>
      <c r="KUY126" s="280"/>
      <c r="KUZ126" s="280"/>
      <c r="KVA126" s="280"/>
      <c r="KVB126" s="280"/>
      <c r="KVC126" s="280"/>
      <c r="KVD126" s="280"/>
      <c r="KVE126" s="280"/>
      <c r="KVF126" s="280"/>
      <c r="KVG126" s="280"/>
      <c r="KVH126" s="280"/>
      <c r="KVI126" s="280"/>
      <c r="KVJ126" s="280"/>
      <c r="KVK126" s="280"/>
      <c r="KVL126" s="280"/>
      <c r="KVM126" s="280"/>
      <c r="KVN126" s="280"/>
      <c r="KVO126" s="280"/>
      <c r="KVP126" s="280"/>
      <c r="KVQ126" s="280"/>
      <c r="KVR126" s="280"/>
      <c r="KVS126" s="280"/>
      <c r="KVT126" s="280"/>
      <c r="KVU126" s="280"/>
      <c r="KVV126" s="280"/>
      <c r="KVW126" s="280"/>
      <c r="KVX126" s="280"/>
      <c r="KVY126" s="280"/>
      <c r="KVZ126" s="280"/>
      <c r="KWA126" s="280"/>
      <c r="KWB126" s="280"/>
      <c r="KWC126" s="280"/>
      <c r="KWD126" s="280"/>
      <c r="KWE126" s="280"/>
      <c r="KWF126" s="280"/>
      <c r="KWG126" s="280"/>
      <c r="KWH126" s="280"/>
      <c r="KWI126" s="280"/>
      <c r="KWJ126" s="280"/>
      <c r="KWK126" s="280"/>
      <c r="KWL126" s="280"/>
      <c r="KWM126" s="280"/>
      <c r="KWN126" s="280"/>
      <c r="KWO126" s="280"/>
      <c r="KWP126" s="280"/>
      <c r="KWQ126" s="280"/>
      <c r="KWR126" s="280"/>
      <c r="KWS126" s="280"/>
      <c r="KWT126" s="280"/>
      <c r="KWU126" s="280"/>
      <c r="KWV126" s="280"/>
      <c r="KWW126" s="280"/>
      <c r="KWX126" s="280"/>
      <c r="KWY126" s="280"/>
      <c r="KWZ126" s="280"/>
      <c r="KXA126" s="280"/>
      <c r="KXB126" s="280"/>
      <c r="KXC126" s="280"/>
      <c r="KXD126" s="280"/>
      <c r="KXE126" s="280"/>
      <c r="KXF126" s="280"/>
      <c r="KXG126" s="280"/>
      <c r="KXH126" s="280"/>
      <c r="KXI126" s="280"/>
      <c r="KXJ126" s="280"/>
      <c r="KXK126" s="280"/>
      <c r="KXL126" s="280"/>
      <c r="KXM126" s="280"/>
      <c r="KXN126" s="280"/>
      <c r="KXO126" s="280"/>
      <c r="KXP126" s="280"/>
      <c r="KXQ126" s="280"/>
      <c r="KXR126" s="280"/>
      <c r="KXS126" s="280"/>
      <c r="KXT126" s="280"/>
      <c r="KXU126" s="280"/>
      <c r="KXV126" s="280"/>
      <c r="KXW126" s="280"/>
      <c r="KXX126" s="280"/>
      <c r="KXY126" s="280"/>
      <c r="KXZ126" s="280"/>
      <c r="KYA126" s="280"/>
      <c r="KYB126" s="280"/>
      <c r="KYC126" s="280"/>
      <c r="KYD126" s="280"/>
      <c r="KYE126" s="280"/>
      <c r="KYF126" s="280"/>
      <c r="KYG126" s="280"/>
      <c r="KYH126" s="280"/>
      <c r="KYI126" s="280"/>
      <c r="KYJ126" s="280"/>
      <c r="KYK126" s="280"/>
      <c r="KYL126" s="280"/>
      <c r="KYM126" s="280"/>
      <c r="KYN126" s="280"/>
      <c r="KYO126" s="280"/>
      <c r="KYP126" s="280"/>
      <c r="KYQ126" s="280"/>
      <c r="KYR126" s="280"/>
      <c r="KYS126" s="280"/>
      <c r="KYT126" s="280"/>
      <c r="KYU126" s="280"/>
      <c r="KYV126" s="280"/>
      <c r="KYW126" s="280"/>
      <c r="KYX126" s="280"/>
      <c r="KYY126" s="280"/>
      <c r="KYZ126" s="280"/>
      <c r="KZA126" s="280"/>
      <c r="KZB126" s="280"/>
      <c r="KZC126" s="280"/>
      <c r="KZD126" s="280"/>
      <c r="KZE126" s="280"/>
      <c r="KZF126" s="280"/>
      <c r="KZG126" s="280"/>
      <c r="KZH126" s="280"/>
      <c r="KZI126" s="280"/>
      <c r="KZJ126" s="280"/>
      <c r="KZK126" s="280"/>
      <c r="KZL126" s="280"/>
      <c r="KZM126" s="280"/>
      <c r="KZN126" s="280"/>
      <c r="KZO126" s="280"/>
      <c r="KZP126" s="280"/>
      <c r="KZQ126" s="280"/>
      <c r="KZR126" s="280"/>
      <c r="KZS126" s="280"/>
      <c r="KZT126" s="280"/>
      <c r="KZU126" s="280"/>
      <c r="KZV126" s="280"/>
      <c r="KZW126" s="280"/>
      <c r="KZX126" s="280"/>
      <c r="KZY126" s="280"/>
      <c r="KZZ126" s="280"/>
      <c r="LAA126" s="280"/>
      <c r="LAB126" s="280"/>
      <c r="LAC126" s="280"/>
      <c r="LAD126" s="280"/>
      <c r="LAE126" s="280"/>
      <c r="LAF126" s="280"/>
      <c r="LAG126" s="280"/>
      <c r="LAH126" s="280"/>
      <c r="LAI126" s="280"/>
      <c r="LAJ126" s="280"/>
      <c r="LAK126" s="280"/>
      <c r="LAL126" s="280"/>
      <c r="LAM126" s="280"/>
      <c r="LAN126" s="280"/>
      <c r="LAO126" s="280"/>
      <c r="LAP126" s="280"/>
      <c r="LAQ126" s="280"/>
      <c r="LAR126" s="280"/>
      <c r="LAS126" s="280"/>
      <c r="LAT126" s="280"/>
      <c r="LAU126" s="280"/>
      <c r="LAV126" s="280"/>
      <c r="LAW126" s="280"/>
      <c r="LAX126" s="280"/>
      <c r="LAY126" s="280"/>
      <c r="LAZ126" s="280"/>
      <c r="LBA126" s="280"/>
      <c r="LBB126" s="280"/>
      <c r="LBC126" s="280"/>
      <c r="LBD126" s="280"/>
      <c r="LBE126" s="280"/>
      <c r="LBF126" s="280"/>
      <c r="LBG126" s="280"/>
      <c r="LBH126" s="280"/>
      <c r="LBI126" s="280"/>
      <c r="LBJ126" s="280"/>
      <c r="LBK126" s="280"/>
      <c r="LBL126" s="280"/>
      <c r="LBM126" s="280"/>
      <c r="LBN126" s="280"/>
      <c r="LBO126" s="280"/>
      <c r="LBP126" s="280"/>
      <c r="LBQ126" s="280"/>
      <c r="LBR126" s="280"/>
      <c r="LBS126" s="280"/>
      <c r="LBT126" s="280"/>
      <c r="LBU126" s="280"/>
      <c r="LBV126" s="280"/>
      <c r="LBW126" s="280"/>
      <c r="LBX126" s="280"/>
      <c r="LBY126" s="280"/>
      <c r="LBZ126" s="280"/>
      <c r="LCA126" s="280"/>
      <c r="LCB126" s="280"/>
      <c r="LCC126" s="280"/>
      <c r="LCD126" s="280"/>
      <c r="LCE126" s="280"/>
      <c r="LCF126" s="280"/>
      <c r="LCG126" s="280"/>
      <c r="LCH126" s="280"/>
      <c r="LCI126" s="280"/>
      <c r="LCJ126" s="280"/>
      <c r="LCK126" s="280"/>
      <c r="LCL126" s="280"/>
      <c r="LCM126" s="280"/>
      <c r="LCN126" s="280"/>
      <c r="LCO126" s="280"/>
      <c r="LCP126" s="280"/>
      <c r="LCQ126" s="280"/>
      <c r="LCR126" s="280"/>
      <c r="LCS126" s="280"/>
      <c r="LCT126" s="280"/>
      <c r="LCU126" s="280"/>
      <c r="LCV126" s="280"/>
      <c r="LCW126" s="280"/>
      <c r="LCX126" s="280"/>
      <c r="LCY126" s="280"/>
      <c r="LCZ126" s="280"/>
      <c r="LDA126" s="280"/>
      <c r="LDB126" s="280"/>
      <c r="LDC126" s="280"/>
      <c r="LDD126" s="280"/>
      <c r="LDE126" s="280"/>
      <c r="LDF126" s="280"/>
      <c r="LDG126" s="280"/>
      <c r="LDH126" s="280"/>
      <c r="LDI126" s="280"/>
      <c r="LDJ126" s="280"/>
      <c r="LDK126" s="280"/>
      <c r="LDL126" s="280"/>
      <c r="LDM126" s="280"/>
      <c r="LDN126" s="280"/>
      <c r="LDO126" s="280"/>
      <c r="LDP126" s="280"/>
      <c r="LDQ126" s="280"/>
      <c r="LDR126" s="280"/>
      <c r="LDS126" s="280"/>
      <c r="LDT126" s="280"/>
      <c r="LDU126" s="280"/>
      <c r="LDV126" s="280"/>
      <c r="LDW126" s="280"/>
      <c r="LDX126" s="280"/>
      <c r="LDY126" s="280"/>
      <c r="LDZ126" s="280"/>
      <c r="LEA126" s="280"/>
      <c r="LEB126" s="280"/>
      <c r="LEC126" s="280"/>
      <c r="LED126" s="280"/>
      <c r="LEE126" s="280"/>
      <c r="LEF126" s="280"/>
      <c r="LEG126" s="280"/>
      <c r="LEH126" s="280"/>
      <c r="LEI126" s="280"/>
      <c r="LEJ126" s="280"/>
      <c r="LEK126" s="280"/>
      <c r="LEL126" s="280"/>
      <c r="LEM126" s="280"/>
      <c r="LEN126" s="280"/>
      <c r="LEO126" s="280"/>
      <c r="LEP126" s="280"/>
      <c r="LEQ126" s="280"/>
      <c r="LER126" s="280"/>
      <c r="LES126" s="280"/>
      <c r="LET126" s="280"/>
      <c r="LEU126" s="280"/>
      <c r="LEV126" s="280"/>
      <c r="LEW126" s="280"/>
      <c r="LEX126" s="280"/>
      <c r="LEY126" s="280"/>
      <c r="LEZ126" s="280"/>
      <c r="LFA126" s="280"/>
      <c r="LFB126" s="280"/>
      <c r="LFC126" s="280"/>
      <c r="LFD126" s="280"/>
      <c r="LFE126" s="280"/>
      <c r="LFF126" s="280"/>
      <c r="LFG126" s="280"/>
      <c r="LFH126" s="280"/>
      <c r="LFI126" s="280"/>
      <c r="LFJ126" s="280"/>
      <c r="LFK126" s="280"/>
      <c r="LFL126" s="280"/>
      <c r="LFM126" s="280"/>
      <c r="LFN126" s="280"/>
      <c r="LFO126" s="280"/>
      <c r="LFP126" s="280"/>
      <c r="LFQ126" s="280"/>
      <c r="LFR126" s="280"/>
      <c r="LFS126" s="280"/>
      <c r="LFT126" s="280"/>
      <c r="LFU126" s="280"/>
      <c r="LFV126" s="280"/>
      <c r="LFW126" s="280"/>
      <c r="LFX126" s="280"/>
      <c r="LFY126" s="280"/>
      <c r="LFZ126" s="280"/>
      <c r="LGA126" s="280"/>
      <c r="LGB126" s="280"/>
      <c r="LGC126" s="280"/>
      <c r="LGD126" s="280"/>
      <c r="LGE126" s="280"/>
      <c r="LGF126" s="280"/>
      <c r="LGG126" s="280"/>
      <c r="LGH126" s="280"/>
      <c r="LGI126" s="280"/>
      <c r="LGJ126" s="280"/>
      <c r="LGK126" s="280"/>
      <c r="LGL126" s="280"/>
      <c r="LGM126" s="280"/>
      <c r="LGN126" s="280"/>
      <c r="LGO126" s="280"/>
      <c r="LGP126" s="280"/>
      <c r="LGQ126" s="280"/>
      <c r="LGR126" s="280"/>
      <c r="LGS126" s="280"/>
      <c r="LGT126" s="280"/>
      <c r="LGU126" s="280"/>
      <c r="LGV126" s="280"/>
      <c r="LGW126" s="280"/>
      <c r="LGX126" s="280"/>
      <c r="LGY126" s="280"/>
      <c r="LGZ126" s="280"/>
      <c r="LHA126" s="280"/>
      <c r="LHB126" s="280"/>
      <c r="LHC126" s="280"/>
      <c r="LHD126" s="280"/>
      <c r="LHE126" s="280"/>
      <c r="LHF126" s="280"/>
      <c r="LHG126" s="280"/>
      <c r="LHH126" s="280"/>
      <c r="LHI126" s="280"/>
      <c r="LHJ126" s="280"/>
      <c r="LHK126" s="280"/>
      <c r="LHL126" s="280"/>
      <c r="LHM126" s="280"/>
      <c r="LHN126" s="280"/>
      <c r="LHO126" s="280"/>
      <c r="LHP126" s="280"/>
      <c r="LHQ126" s="280"/>
      <c r="LHR126" s="280"/>
      <c r="LHS126" s="280"/>
      <c r="LHT126" s="280"/>
      <c r="LHU126" s="280"/>
      <c r="LHV126" s="280"/>
      <c r="LHW126" s="280"/>
      <c r="LHX126" s="280"/>
      <c r="LHY126" s="280"/>
      <c r="LHZ126" s="280"/>
      <c r="LIA126" s="280"/>
      <c r="LIB126" s="280"/>
      <c r="LIC126" s="280"/>
      <c r="LID126" s="280"/>
      <c r="LIE126" s="280"/>
      <c r="LIF126" s="280"/>
      <c r="LIG126" s="280"/>
      <c r="LIH126" s="280"/>
      <c r="LII126" s="280"/>
      <c r="LIJ126" s="280"/>
      <c r="LIK126" s="280"/>
      <c r="LIL126" s="280"/>
      <c r="LIM126" s="280"/>
      <c r="LIN126" s="280"/>
      <c r="LIO126" s="280"/>
      <c r="LIP126" s="280"/>
      <c r="LIQ126" s="280"/>
      <c r="LIR126" s="280"/>
      <c r="LIS126" s="280"/>
      <c r="LIT126" s="280"/>
      <c r="LIU126" s="280"/>
      <c r="LIV126" s="280"/>
      <c r="LIW126" s="280"/>
      <c r="LIX126" s="280"/>
      <c r="LIY126" s="280"/>
      <c r="LIZ126" s="280"/>
      <c r="LJA126" s="280"/>
      <c r="LJB126" s="280"/>
      <c r="LJC126" s="280"/>
      <c r="LJD126" s="280"/>
      <c r="LJE126" s="280"/>
      <c r="LJF126" s="280"/>
      <c r="LJG126" s="280"/>
      <c r="LJH126" s="280"/>
      <c r="LJI126" s="280"/>
      <c r="LJJ126" s="280"/>
      <c r="LJK126" s="280"/>
      <c r="LJL126" s="280"/>
      <c r="LJM126" s="280"/>
      <c r="LJN126" s="280"/>
      <c r="LJO126" s="280"/>
      <c r="LJP126" s="280"/>
      <c r="LJQ126" s="280"/>
      <c r="LJR126" s="280"/>
      <c r="LJS126" s="280"/>
      <c r="LJT126" s="280"/>
      <c r="LJU126" s="280"/>
      <c r="LJV126" s="280"/>
      <c r="LJW126" s="280"/>
      <c r="LJX126" s="280"/>
      <c r="LJY126" s="280"/>
      <c r="LJZ126" s="280"/>
      <c r="LKA126" s="280"/>
      <c r="LKB126" s="280"/>
      <c r="LKC126" s="280"/>
      <c r="LKD126" s="280"/>
      <c r="LKE126" s="280"/>
      <c r="LKF126" s="280"/>
      <c r="LKG126" s="280"/>
      <c r="LKH126" s="280"/>
      <c r="LKI126" s="280"/>
      <c r="LKJ126" s="280"/>
      <c r="LKK126" s="280"/>
      <c r="LKL126" s="280"/>
      <c r="LKM126" s="280"/>
      <c r="LKN126" s="280"/>
      <c r="LKO126" s="280"/>
      <c r="LKP126" s="280"/>
      <c r="LKQ126" s="280"/>
      <c r="LKR126" s="280"/>
      <c r="LKS126" s="280"/>
      <c r="LKT126" s="280"/>
      <c r="LKU126" s="280"/>
      <c r="LKV126" s="280"/>
      <c r="LKW126" s="280"/>
      <c r="LKX126" s="280"/>
      <c r="LKY126" s="280"/>
      <c r="LKZ126" s="280"/>
      <c r="LLA126" s="280"/>
      <c r="LLB126" s="280"/>
      <c r="LLC126" s="280"/>
      <c r="LLD126" s="280"/>
      <c r="LLE126" s="280"/>
      <c r="LLF126" s="280"/>
      <c r="LLG126" s="280"/>
      <c r="LLH126" s="280"/>
      <c r="LLI126" s="280"/>
      <c r="LLJ126" s="280"/>
      <c r="LLK126" s="280"/>
      <c r="LLL126" s="280"/>
      <c r="LLM126" s="280"/>
      <c r="LLN126" s="280"/>
      <c r="LLO126" s="280"/>
      <c r="LLP126" s="280"/>
      <c r="LLQ126" s="280"/>
      <c r="LLR126" s="280"/>
      <c r="LLS126" s="280"/>
      <c r="LLT126" s="280"/>
      <c r="LLU126" s="280"/>
      <c r="LLV126" s="280"/>
      <c r="LLW126" s="280"/>
      <c r="LLX126" s="280"/>
      <c r="LLY126" s="280"/>
      <c r="LLZ126" s="280"/>
      <c r="LMA126" s="280"/>
      <c r="LMB126" s="280"/>
      <c r="LMC126" s="280"/>
      <c r="LMD126" s="280"/>
      <c r="LME126" s="280"/>
      <c r="LMF126" s="280"/>
      <c r="LMG126" s="280"/>
      <c r="LMH126" s="280"/>
      <c r="LMI126" s="280"/>
      <c r="LMJ126" s="280"/>
      <c r="LMK126" s="280"/>
      <c r="LML126" s="280"/>
      <c r="LMM126" s="280"/>
      <c r="LMN126" s="280"/>
      <c r="LMO126" s="280"/>
      <c r="LMP126" s="280"/>
      <c r="LMQ126" s="280"/>
      <c r="LMR126" s="280"/>
      <c r="LMS126" s="280"/>
      <c r="LMT126" s="280"/>
      <c r="LMU126" s="280"/>
      <c r="LMV126" s="280"/>
      <c r="LMW126" s="280"/>
      <c r="LMX126" s="280"/>
      <c r="LMY126" s="280"/>
      <c r="LMZ126" s="280"/>
      <c r="LNA126" s="280"/>
      <c r="LNB126" s="280"/>
      <c r="LNC126" s="280"/>
      <c r="LND126" s="280"/>
      <c r="LNE126" s="280"/>
      <c r="LNF126" s="280"/>
      <c r="LNG126" s="280"/>
      <c r="LNH126" s="280"/>
      <c r="LNI126" s="280"/>
      <c r="LNJ126" s="280"/>
      <c r="LNK126" s="280"/>
      <c r="LNL126" s="280"/>
      <c r="LNM126" s="280"/>
      <c r="LNN126" s="280"/>
      <c r="LNO126" s="280"/>
      <c r="LNP126" s="280"/>
      <c r="LNQ126" s="280"/>
      <c r="LNR126" s="280"/>
      <c r="LNS126" s="280"/>
      <c r="LNT126" s="280"/>
      <c r="LNU126" s="280"/>
      <c r="LNV126" s="280"/>
      <c r="LNW126" s="280"/>
      <c r="LNX126" s="280"/>
      <c r="LNY126" s="280"/>
      <c r="LNZ126" s="280"/>
      <c r="LOA126" s="280"/>
      <c r="LOB126" s="280"/>
      <c r="LOC126" s="280"/>
      <c r="LOD126" s="280"/>
      <c r="LOE126" s="280"/>
      <c r="LOF126" s="280"/>
      <c r="LOG126" s="280"/>
      <c r="LOH126" s="280"/>
      <c r="LOI126" s="280"/>
      <c r="LOJ126" s="280"/>
      <c r="LOK126" s="280"/>
      <c r="LOL126" s="280"/>
      <c r="LOM126" s="280"/>
      <c r="LON126" s="280"/>
      <c r="LOO126" s="280"/>
      <c r="LOP126" s="280"/>
      <c r="LOQ126" s="280"/>
      <c r="LOR126" s="280"/>
      <c r="LOS126" s="280"/>
      <c r="LOT126" s="280"/>
      <c r="LOU126" s="280"/>
      <c r="LOV126" s="280"/>
      <c r="LOW126" s="280"/>
      <c r="LOX126" s="280"/>
      <c r="LOY126" s="280"/>
      <c r="LOZ126" s="280"/>
      <c r="LPA126" s="280"/>
      <c r="LPB126" s="280"/>
      <c r="LPC126" s="280"/>
      <c r="LPD126" s="280"/>
      <c r="LPE126" s="280"/>
      <c r="LPF126" s="280"/>
      <c r="LPG126" s="280"/>
      <c r="LPH126" s="280"/>
      <c r="LPI126" s="280"/>
      <c r="LPJ126" s="280"/>
      <c r="LPK126" s="280"/>
      <c r="LPL126" s="280"/>
      <c r="LPM126" s="280"/>
      <c r="LPN126" s="280"/>
      <c r="LPO126" s="280"/>
      <c r="LPP126" s="280"/>
      <c r="LPQ126" s="280"/>
      <c r="LPR126" s="280"/>
      <c r="LPS126" s="280"/>
      <c r="LPT126" s="280"/>
      <c r="LPU126" s="280"/>
      <c r="LPV126" s="280"/>
      <c r="LPW126" s="280"/>
      <c r="LPX126" s="280"/>
      <c r="LPY126" s="280"/>
      <c r="LPZ126" s="280"/>
      <c r="LQA126" s="280"/>
      <c r="LQB126" s="280"/>
      <c r="LQC126" s="280"/>
      <c r="LQD126" s="280"/>
      <c r="LQE126" s="280"/>
      <c r="LQF126" s="280"/>
      <c r="LQG126" s="280"/>
      <c r="LQH126" s="280"/>
      <c r="LQI126" s="280"/>
      <c r="LQJ126" s="280"/>
      <c r="LQK126" s="280"/>
      <c r="LQL126" s="280"/>
      <c r="LQM126" s="280"/>
      <c r="LQN126" s="280"/>
      <c r="LQO126" s="280"/>
      <c r="LQP126" s="280"/>
      <c r="LQQ126" s="280"/>
      <c r="LQR126" s="280"/>
      <c r="LQS126" s="280"/>
      <c r="LQT126" s="280"/>
      <c r="LQU126" s="280"/>
      <c r="LQV126" s="280"/>
      <c r="LQW126" s="280"/>
      <c r="LQX126" s="280"/>
      <c r="LQY126" s="280"/>
      <c r="LQZ126" s="280"/>
      <c r="LRA126" s="280"/>
      <c r="LRB126" s="280"/>
      <c r="LRC126" s="280"/>
      <c r="LRD126" s="280"/>
      <c r="LRE126" s="280"/>
      <c r="LRF126" s="280"/>
      <c r="LRG126" s="280"/>
      <c r="LRH126" s="280"/>
      <c r="LRI126" s="280"/>
      <c r="LRJ126" s="280"/>
      <c r="LRK126" s="280"/>
      <c r="LRL126" s="280"/>
      <c r="LRM126" s="280"/>
      <c r="LRN126" s="280"/>
      <c r="LRO126" s="280"/>
      <c r="LRP126" s="280"/>
      <c r="LRQ126" s="280"/>
      <c r="LRR126" s="280"/>
      <c r="LRS126" s="280"/>
      <c r="LRT126" s="280"/>
      <c r="LRU126" s="280"/>
      <c r="LRV126" s="280"/>
      <c r="LRW126" s="280"/>
      <c r="LRX126" s="280"/>
      <c r="LRY126" s="280"/>
      <c r="LRZ126" s="280"/>
      <c r="LSA126" s="280"/>
      <c r="LSB126" s="280"/>
      <c r="LSC126" s="280"/>
      <c r="LSD126" s="280"/>
      <c r="LSE126" s="280"/>
      <c r="LSF126" s="280"/>
      <c r="LSG126" s="280"/>
      <c r="LSH126" s="280"/>
      <c r="LSI126" s="280"/>
      <c r="LSJ126" s="280"/>
      <c r="LSK126" s="280"/>
      <c r="LSL126" s="280"/>
      <c r="LSM126" s="280"/>
      <c r="LSN126" s="280"/>
      <c r="LSO126" s="280"/>
      <c r="LSP126" s="280"/>
      <c r="LSQ126" s="280"/>
      <c r="LSR126" s="280"/>
      <c r="LSS126" s="280"/>
      <c r="LST126" s="280"/>
      <c r="LSU126" s="280"/>
      <c r="LSV126" s="280"/>
      <c r="LSW126" s="280"/>
      <c r="LSX126" s="280"/>
      <c r="LSY126" s="280"/>
      <c r="LSZ126" s="280"/>
      <c r="LTA126" s="280"/>
      <c r="LTB126" s="280"/>
      <c r="LTC126" s="280"/>
      <c r="LTD126" s="280"/>
      <c r="LTE126" s="280"/>
      <c r="LTF126" s="280"/>
      <c r="LTG126" s="280"/>
      <c r="LTH126" s="280"/>
      <c r="LTI126" s="280"/>
      <c r="LTJ126" s="280"/>
      <c r="LTK126" s="280"/>
      <c r="LTL126" s="280"/>
      <c r="LTM126" s="280"/>
      <c r="LTN126" s="280"/>
      <c r="LTO126" s="280"/>
      <c r="LTP126" s="280"/>
      <c r="LTQ126" s="280"/>
      <c r="LTR126" s="280"/>
      <c r="LTS126" s="280"/>
      <c r="LTT126" s="280"/>
      <c r="LTU126" s="280"/>
      <c r="LTV126" s="280"/>
      <c r="LTW126" s="280"/>
      <c r="LTX126" s="280"/>
      <c r="LTY126" s="280"/>
      <c r="LTZ126" s="280"/>
      <c r="LUA126" s="280"/>
      <c r="LUB126" s="280"/>
      <c r="LUC126" s="280"/>
      <c r="LUD126" s="280"/>
      <c r="LUE126" s="280"/>
      <c r="LUF126" s="280"/>
      <c r="LUG126" s="280"/>
      <c r="LUH126" s="280"/>
      <c r="LUI126" s="280"/>
      <c r="LUJ126" s="280"/>
      <c r="LUK126" s="280"/>
      <c r="LUL126" s="280"/>
      <c r="LUM126" s="280"/>
      <c r="LUN126" s="280"/>
      <c r="LUO126" s="280"/>
      <c r="LUP126" s="280"/>
      <c r="LUQ126" s="280"/>
      <c r="LUR126" s="280"/>
      <c r="LUS126" s="280"/>
      <c r="LUT126" s="280"/>
      <c r="LUU126" s="280"/>
      <c r="LUV126" s="280"/>
      <c r="LUW126" s="280"/>
      <c r="LUX126" s="280"/>
      <c r="LUY126" s="280"/>
      <c r="LUZ126" s="280"/>
      <c r="LVA126" s="280"/>
      <c r="LVB126" s="280"/>
      <c r="LVC126" s="280"/>
      <c r="LVD126" s="280"/>
      <c r="LVE126" s="280"/>
      <c r="LVF126" s="280"/>
      <c r="LVG126" s="280"/>
      <c r="LVH126" s="280"/>
      <c r="LVI126" s="280"/>
      <c r="LVJ126" s="280"/>
      <c r="LVK126" s="280"/>
      <c r="LVL126" s="280"/>
      <c r="LVM126" s="280"/>
      <c r="LVN126" s="280"/>
      <c r="LVO126" s="280"/>
      <c r="LVP126" s="280"/>
      <c r="LVQ126" s="280"/>
      <c r="LVR126" s="280"/>
      <c r="LVS126" s="280"/>
      <c r="LVT126" s="280"/>
      <c r="LVU126" s="280"/>
      <c r="LVV126" s="280"/>
      <c r="LVW126" s="280"/>
      <c r="LVX126" s="280"/>
      <c r="LVY126" s="280"/>
      <c r="LVZ126" s="280"/>
      <c r="LWA126" s="280"/>
      <c r="LWB126" s="280"/>
      <c r="LWC126" s="280"/>
      <c r="LWD126" s="280"/>
      <c r="LWE126" s="280"/>
      <c r="LWF126" s="280"/>
      <c r="LWG126" s="280"/>
      <c r="LWH126" s="280"/>
      <c r="LWI126" s="280"/>
      <c r="LWJ126" s="280"/>
      <c r="LWK126" s="280"/>
      <c r="LWL126" s="280"/>
      <c r="LWM126" s="280"/>
      <c r="LWN126" s="280"/>
      <c r="LWO126" s="280"/>
      <c r="LWP126" s="280"/>
      <c r="LWQ126" s="280"/>
      <c r="LWR126" s="280"/>
      <c r="LWS126" s="280"/>
      <c r="LWT126" s="280"/>
      <c r="LWU126" s="280"/>
      <c r="LWV126" s="280"/>
      <c r="LWW126" s="280"/>
      <c r="LWX126" s="280"/>
      <c r="LWY126" s="280"/>
      <c r="LWZ126" s="280"/>
      <c r="LXA126" s="280"/>
      <c r="LXB126" s="280"/>
      <c r="LXC126" s="280"/>
      <c r="LXD126" s="280"/>
      <c r="LXE126" s="280"/>
      <c r="LXF126" s="280"/>
      <c r="LXG126" s="280"/>
      <c r="LXH126" s="280"/>
      <c r="LXI126" s="280"/>
      <c r="LXJ126" s="280"/>
      <c r="LXK126" s="280"/>
      <c r="LXL126" s="280"/>
      <c r="LXM126" s="280"/>
      <c r="LXN126" s="280"/>
      <c r="LXO126" s="280"/>
      <c r="LXP126" s="280"/>
      <c r="LXQ126" s="280"/>
      <c r="LXR126" s="280"/>
      <c r="LXS126" s="280"/>
      <c r="LXT126" s="280"/>
      <c r="LXU126" s="280"/>
      <c r="LXV126" s="280"/>
      <c r="LXW126" s="280"/>
      <c r="LXX126" s="280"/>
      <c r="LXY126" s="280"/>
      <c r="LXZ126" s="280"/>
      <c r="LYA126" s="280"/>
      <c r="LYB126" s="280"/>
      <c r="LYC126" s="280"/>
      <c r="LYD126" s="280"/>
      <c r="LYE126" s="280"/>
      <c r="LYF126" s="280"/>
      <c r="LYG126" s="280"/>
      <c r="LYH126" s="280"/>
      <c r="LYI126" s="280"/>
      <c r="LYJ126" s="280"/>
      <c r="LYK126" s="280"/>
      <c r="LYL126" s="280"/>
      <c r="LYM126" s="280"/>
      <c r="LYN126" s="280"/>
      <c r="LYO126" s="280"/>
      <c r="LYP126" s="280"/>
      <c r="LYQ126" s="280"/>
      <c r="LYR126" s="280"/>
      <c r="LYS126" s="280"/>
      <c r="LYT126" s="280"/>
      <c r="LYU126" s="280"/>
      <c r="LYV126" s="280"/>
      <c r="LYW126" s="280"/>
      <c r="LYX126" s="280"/>
      <c r="LYY126" s="280"/>
      <c r="LYZ126" s="280"/>
      <c r="LZA126" s="280"/>
      <c r="LZB126" s="280"/>
      <c r="LZC126" s="280"/>
      <c r="LZD126" s="280"/>
      <c r="LZE126" s="280"/>
      <c r="LZF126" s="280"/>
      <c r="LZG126" s="280"/>
      <c r="LZH126" s="280"/>
      <c r="LZI126" s="280"/>
      <c r="LZJ126" s="280"/>
      <c r="LZK126" s="280"/>
      <c r="LZL126" s="280"/>
      <c r="LZM126" s="280"/>
      <c r="LZN126" s="280"/>
      <c r="LZO126" s="280"/>
      <c r="LZP126" s="280"/>
      <c r="LZQ126" s="280"/>
      <c r="LZR126" s="280"/>
      <c r="LZS126" s="280"/>
      <c r="LZT126" s="280"/>
      <c r="LZU126" s="280"/>
      <c r="LZV126" s="280"/>
      <c r="LZW126" s="280"/>
      <c r="LZX126" s="280"/>
      <c r="LZY126" s="280"/>
      <c r="LZZ126" s="280"/>
      <c r="MAA126" s="280"/>
      <c r="MAB126" s="280"/>
      <c r="MAC126" s="280"/>
      <c r="MAD126" s="280"/>
      <c r="MAE126" s="280"/>
      <c r="MAF126" s="280"/>
      <c r="MAG126" s="280"/>
      <c r="MAH126" s="280"/>
      <c r="MAI126" s="280"/>
      <c r="MAJ126" s="280"/>
      <c r="MAK126" s="280"/>
      <c r="MAL126" s="280"/>
      <c r="MAM126" s="280"/>
      <c r="MAN126" s="280"/>
      <c r="MAO126" s="280"/>
      <c r="MAP126" s="280"/>
      <c r="MAQ126" s="280"/>
      <c r="MAR126" s="280"/>
      <c r="MAS126" s="280"/>
      <c r="MAT126" s="280"/>
      <c r="MAU126" s="280"/>
      <c r="MAV126" s="280"/>
      <c r="MAW126" s="280"/>
      <c r="MAX126" s="280"/>
      <c r="MAY126" s="280"/>
      <c r="MAZ126" s="280"/>
      <c r="MBA126" s="280"/>
      <c r="MBB126" s="280"/>
      <c r="MBC126" s="280"/>
      <c r="MBD126" s="280"/>
      <c r="MBE126" s="280"/>
      <c r="MBF126" s="280"/>
      <c r="MBG126" s="280"/>
      <c r="MBH126" s="280"/>
      <c r="MBI126" s="280"/>
      <c r="MBJ126" s="280"/>
      <c r="MBK126" s="280"/>
      <c r="MBL126" s="280"/>
      <c r="MBM126" s="280"/>
      <c r="MBN126" s="280"/>
      <c r="MBO126" s="280"/>
      <c r="MBP126" s="280"/>
      <c r="MBQ126" s="280"/>
      <c r="MBR126" s="280"/>
      <c r="MBS126" s="280"/>
      <c r="MBT126" s="280"/>
      <c r="MBU126" s="280"/>
      <c r="MBV126" s="280"/>
      <c r="MBW126" s="280"/>
      <c r="MBX126" s="280"/>
      <c r="MBY126" s="280"/>
      <c r="MBZ126" s="280"/>
      <c r="MCA126" s="280"/>
      <c r="MCB126" s="280"/>
      <c r="MCC126" s="280"/>
      <c r="MCD126" s="280"/>
      <c r="MCE126" s="280"/>
      <c r="MCF126" s="280"/>
      <c r="MCG126" s="280"/>
      <c r="MCH126" s="280"/>
      <c r="MCI126" s="280"/>
      <c r="MCJ126" s="280"/>
      <c r="MCK126" s="280"/>
      <c r="MCL126" s="280"/>
      <c r="MCM126" s="280"/>
      <c r="MCN126" s="280"/>
      <c r="MCO126" s="280"/>
      <c r="MCP126" s="280"/>
      <c r="MCQ126" s="280"/>
      <c r="MCR126" s="280"/>
      <c r="MCS126" s="280"/>
      <c r="MCT126" s="280"/>
      <c r="MCU126" s="280"/>
      <c r="MCV126" s="280"/>
      <c r="MCW126" s="280"/>
      <c r="MCX126" s="280"/>
      <c r="MCY126" s="280"/>
      <c r="MCZ126" s="280"/>
      <c r="MDA126" s="280"/>
      <c r="MDB126" s="280"/>
      <c r="MDC126" s="280"/>
      <c r="MDD126" s="280"/>
      <c r="MDE126" s="280"/>
      <c r="MDF126" s="280"/>
      <c r="MDG126" s="280"/>
      <c r="MDH126" s="280"/>
      <c r="MDI126" s="280"/>
      <c r="MDJ126" s="280"/>
      <c r="MDK126" s="280"/>
      <c r="MDL126" s="280"/>
      <c r="MDM126" s="280"/>
      <c r="MDN126" s="280"/>
      <c r="MDO126" s="280"/>
      <c r="MDP126" s="280"/>
      <c r="MDQ126" s="280"/>
      <c r="MDR126" s="280"/>
      <c r="MDS126" s="280"/>
      <c r="MDT126" s="280"/>
      <c r="MDU126" s="280"/>
      <c r="MDV126" s="280"/>
      <c r="MDW126" s="280"/>
      <c r="MDX126" s="280"/>
      <c r="MDY126" s="280"/>
      <c r="MDZ126" s="280"/>
      <c r="MEA126" s="280"/>
      <c r="MEB126" s="280"/>
      <c r="MEC126" s="280"/>
      <c r="MED126" s="280"/>
      <c r="MEE126" s="280"/>
      <c r="MEF126" s="280"/>
      <c r="MEG126" s="280"/>
      <c r="MEH126" s="280"/>
      <c r="MEI126" s="280"/>
      <c r="MEJ126" s="280"/>
      <c r="MEK126" s="280"/>
      <c r="MEL126" s="280"/>
      <c r="MEM126" s="280"/>
      <c r="MEN126" s="280"/>
      <c r="MEO126" s="280"/>
      <c r="MEP126" s="280"/>
      <c r="MEQ126" s="280"/>
      <c r="MER126" s="280"/>
      <c r="MES126" s="280"/>
      <c r="MET126" s="280"/>
      <c r="MEU126" s="280"/>
      <c r="MEV126" s="280"/>
      <c r="MEW126" s="280"/>
      <c r="MEX126" s="280"/>
      <c r="MEY126" s="280"/>
      <c r="MEZ126" s="280"/>
      <c r="MFA126" s="280"/>
      <c r="MFB126" s="280"/>
      <c r="MFC126" s="280"/>
      <c r="MFD126" s="280"/>
      <c r="MFE126" s="280"/>
      <c r="MFF126" s="280"/>
      <c r="MFG126" s="280"/>
      <c r="MFH126" s="280"/>
      <c r="MFI126" s="280"/>
      <c r="MFJ126" s="280"/>
      <c r="MFK126" s="280"/>
      <c r="MFL126" s="280"/>
      <c r="MFM126" s="280"/>
      <c r="MFN126" s="280"/>
      <c r="MFO126" s="280"/>
      <c r="MFP126" s="280"/>
      <c r="MFQ126" s="280"/>
      <c r="MFR126" s="280"/>
      <c r="MFS126" s="280"/>
      <c r="MFT126" s="280"/>
      <c r="MFU126" s="280"/>
      <c r="MFV126" s="280"/>
      <c r="MFW126" s="280"/>
      <c r="MFX126" s="280"/>
      <c r="MFY126" s="280"/>
      <c r="MFZ126" s="280"/>
      <c r="MGA126" s="280"/>
      <c r="MGB126" s="280"/>
      <c r="MGC126" s="280"/>
      <c r="MGD126" s="280"/>
      <c r="MGE126" s="280"/>
      <c r="MGF126" s="280"/>
      <c r="MGG126" s="280"/>
      <c r="MGH126" s="280"/>
      <c r="MGI126" s="280"/>
      <c r="MGJ126" s="280"/>
      <c r="MGK126" s="280"/>
      <c r="MGL126" s="280"/>
      <c r="MGM126" s="280"/>
      <c r="MGN126" s="280"/>
      <c r="MGO126" s="280"/>
      <c r="MGP126" s="280"/>
      <c r="MGQ126" s="280"/>
      <c r="MGR126" s="280"/>
      <c r="MGS126" s="280"/>
      <c r="MGT126" s="280"/>
      <c r="MGU126" s="280"/>
      <c r="MGV126" s="280"/>
      <c r="MGW126" s="280"/>
      <c r="MGX126" s="280"/>
      <c r="MGY126" s="280"/>
      <c r="MGZ126" s="280"/>
      <c r="MHA126" s="280"/>
      <c r="MHB126" s="280"/>
      <c r="MHC126" s="280"/>
      <c r="MHD126" s="280"/>
      <c r="MHE126" s="280"/>
      <c r="MHF126" s="280"/>
      <c r="MHG126" s="280"/>
      <c r="MHH126" s="280"/>
      <c r="MHI126" s="280"/>
      <c r="MHJ126" s="280"/>
      <c r="MHK126" s="280"/>
      <c r="MHL126" s="280"/>
      <c r="MHM126" s="280"/>
      <c r="MHN126" s="280"/>
      <c r="MHO126" s="280"/>
      <c r="MHP126" s="280"/>
      <c r="MHQ126" s="280"/>
      <c r="MHR126" s="280"/>
      <c r="MHS126" s="280"/>
      <c r="MHT126" s="280"/>
      <c r="MHU126" s="280"/>
      <c r="MHV126" s="280"/>
      <c r="MHW126" s="280"/>
      <c r="MHX126" s="280"/>
      <c r="MHY126" s="280"/>
      <c r="MHZ126" s="280"/>
      <c r="MIA126" s="280"/>
      <c r="MIB126" s="280"/>
      <c r="MIC126" s="280"/>
      <c r="MID126" s="280"/>
      <c r="MIE126" s="280"/>
      <c r="MIF126" s="280"/>
      <c r="MIG126" s="280"/>
      <c r="MIH126" s="280"/>
      <c r="MII126" s="280"/>
      <c r="MIJ126" s="280"/>
      <c r="MIK126" s="280"/>
      <c r="MIL126" s="280"/>
      <c r="MIM126" s="280"/>
      <c r="MIN126" s="280"/>
      <c r="MIO126" s="280"/>
      <c r="MIP126" s="280"/>
      <c r="MIQ126" s="280"/>
      <c r="MIR126" s="280"/>
      <c r="MIS126" s="280"/>
      <c r="MIT126" s="280"/>
      <c r="MIU126" s="280"/>
      <c r="MIV126" s="280"/>
      <c r="MIW126" s="280"/>
      <c r="MIX126" s="280"/>
      <c r="MIY126" s="280"/>
      <c r="MIZ126" s="280"/>
      <c r="MJA126" s="280"/>
      <c r="MJB126" s="280"/>
      <c r="MJC126" s="280"/>
      <c r="MJD126" s="280"/>
      <c r="MJE126" s="280"/>
      <c r="MJF126" s="280"/>
      <c r="MJG126" s="280"/>
      <c r="MJH126" s="280"/>
      <c r="MJI126" s="280"/>
      <c r="MJJ126" s="280"/>
      <c r="MJK126" s="280"/>
      <c r="MJL126" s="280"/>
      <c r="MJM126" s="280"/>
      <c r="MJN126" s="280"/>
      <c r="MJO126" s="280"/>
      <c r="MJP126" s="280"/>
      <c r="MJQ126" s="280"/>
      <c r="MJR126" s="280"/>
      <c r="MJS126" s="280"/>
      <c r="MJT126" s="280"/>
      <c r="MJU126" s="280"/>
      <c r="MJV126" s="280"/>
      <c r="MJW126" s="280"/>
      <c r="MJX126" s="280"/>
      <c r="MJY126" s="280"/>
      <c r="MJZ126" s="280"/>
      <c r="MKA126" s="280"/>
      <c r="MKB126" s="280"/>
      <c r="MKC126" s="280"/>
      <c r="MKD126" s="280"/>
      <c r="MKE126" s="280"/>
      <c r="MKF126" s="280"/>
      <c r="MKG126" s="280"/>
      <c r="MKH126" s="280"/>
      <c r="MKI126" s="280"/>
      <c r="MKJ126" s="280"/>
      <c r="MKK126" s="280"/>
      <c r="MKL126" s="280"/>
      <c r="MKM126" s="280"/>
      <c r="MKN126" s="280"/>
      <c r="MKO126" s="280"/>
      <c r="MKP126" s="280"/>
      <c r="MKQ126" s="280"/>
      <c r="MKR126" s="280"/>
      <c r="MKS126" s="280"/>
      <c r="MKT126" s="280"/>
      <c r="MKU126" s="280"/>
      <c r="MKV126" s="280"/>
      <c r="MKW126" s="280"/>
      <c r="MKX126" s="280"/>
      <c r="MKY126" s="280"/>
      <c r="MKZ126" s="280"/>
      <c r="MLA126" s="280"/>
      <c r="MLB126" s="280"/>
      <c r="MLC126" s="280"/>
      <c r="MLD126" s="280"/>
      <c r="MLE126" s="280"/>
      <c r="MLF126" s="280"/>
      <c r="MLG126" s="280"/>
      <c r="MLH126" s="280"/>
      <c r="MLI126" s="280"/>
      <c r="MLJ126" s="280"/>
      <c r="MLK126" s="280"/>
      <c r="MLL126" s="280"/>
      <c r="MLM126" s="280"/>
      <c r="MLN126" s="280"/>
      <c r="MLO126" s="280"/>
      <c r="MLP126" s="280"/>
      <c r="MLQ126" s="280"/>
      <c r="MLR126" s="280"/>
      <c r="MLS126" s="280"/>
      <c r="MLT126" s="280"/>
      <c r="MLU126" s="280"/>
      <c r="MLV126" s="280"/>
      <c r="MLW126" s="280"/>
      <c r="MLX126" s="280"/>
      <c r="MLY126" s="280"/>
      <c r="MLZ126" s="280"/>
      <c r="MMA126" s="280"/>
      <c r="MMB126" s="280"/>
      <c r="MMC126" s="280"/>
      <c r="MMD126" s="280"/>
      <c r="MME126" s="280"/>
      <c r="MMF126" s="280"/>
      <c r="MMG126" s="280"/>
      <c r="MMH126" s="280"/>
      <c r="MMI126" s="280"/>
      <c r="MMJ126" s="280"/>
      <c r="MMK126" s="280"/>
      <c r="MML126" s="280"/>
      <c r="MMM126" s="280"/>
      <c r="MMN126" s="280"/>
      <c r="MMO126" s="280"/>
      <c r="MMP126" s="280"/>
      <c r="MMQ126" s="280"/>
      <c r="MMR126" s="280"/>
      <c r="MMS126" s="280"/>
      <c r="MMT126" s="280"/>
      <c r="MMU126" s="280"/>
      <c r="MMV126" s="280"/>
      <c r="MMW126" s="280"/>
      <c r="MMX126" s="280"/>
      <c r="MMY126" s="280"/>
      <c r="MMZ126" s="280"/>
      <c r="MNA126" s="280"/>
      <c r="MNB126" s="280"/>
      <c r="MNC126" s="280"/>
      <c r="MND126" s="280"/>
      <c r="MNE126" s="280"/>
      <c r="MNF126" s="280"/>
      <c r="MNG126" s="280"/>
      <c r="MNH126" s="280"/>
      <c r="MNI126" s="280"/>
      <c r="MNJ126" s="280"/>
      <c r="MNK126" s="280"/>
      <c r="MNL126" s="280"/>
      <c r="MNM126" s="280"/>
      <c r="MNN126" s="280"/>
      <c r="MNO126" s="280"/>
      <c r="MNP126" s="280"/>
      <c r="MNQ126" s="280"/>
      <c r="MNR126" s="280"/>
      <c r="MNS126" s="280"/>
      <c r="MNT126" s="280"/>
      <c r="MNU126" s="280"/>
      <c r="MNV126" s="280"/>
      <c r="MNW126" s="280"/>
      <c r="MNX126" s="280"/>
      <c r="MNY126" s="280"/>
      <c r="MNZ126" s="280"/>
      <c r="MOA126" s="280"/>
      <c r="MOB126" s="280"/>
      <c r="MOC126" s="280"/>
      <c r="MOD126" s="280"/>
      <c r="MOE126" s="280"/>
      <c r="MOF126" s="280"/>
      <c r="MOG126" s="280"/>
      <c r="MOH126" s="280"/>
      <c r="MOI126" s="280"/>
      <c r="MOJ126" s="280"/>
      <c r="MOK126" s="280"/>
      <c r="MOL126" s="280"/>
      <c r="MOM126" s="280"/>
      <c r="MON126" s="280"/>
      <c r="MOO126" s="280"/>
      <c r="MOP126" s="280"/>
      <c r="MOQ126" s="280"/>
      <c r="MOR126" s="280"/>
      <c r="MOS126" s="280"/>
      <c r="MOT126" s="280"/>
      <c r="MOU126" s="280"/>
      <c r="MOV126" s="280"/>
      <c r="MOW126" s="280"/>
      <c r="MOX126" s="280"/>
      <c r="MOY126" s="280"/>
      <c r="MOZ126" s="280"/>
      <c r="MPA126" s="280"/>
      <c r="MPB126" s="280"/>
      <c r="MPC126" s="280"/>
      <c r="MPD126" s="280"/>
      <c r="MPE126" s="280"/>
      <c r="MPF126" s="280"/>
      <c r="MPG126" s="280"/>
      <c r="MPH126" s="280"/>
      <c r="MPI126" s="280"/>
      <c r="MPJ126" s="280"/>
      <c r="MPK126" s="280"/>
      <c r="MPL126" s="280"/>
      <c r="MPM126" s="280"/>
      <c r="MPN126" s="280"/>
      <c r="MPO126" s="280"/>
      <c r="MPP126" s="280"/>
      <c r="MPQ126" s="280"/>
      <c r="MPR126" s="280"/>
      <c r="MPS126" s="280"/>
      <c r="MPT126" s="280"/>
      <c r="MPU126" s="280"/>
      <c r="MPV126" s="280"/>
      <c r="MPW126" s="280"/>
      <c r="MPX126" s="280"/>
      <c r="MPY126" s="280"/>
      <c r="MPZ126" s="280"/>
      <c r="MQA126" s="280"/>
      <c r="MQB126" s="280"/>
      <c r="MQC126" s="280"/>
      <c r="MQD126" s="280"/>
      <c r="MQE126" s="280"/>
      <c r="MQF126" s="280"/>
      <c r="MQG126" s="280"/>
      <c r="MQH126" s="280"/>
      <c r="MQI126" s="280"/>
      <c r="MQJ126" s="280"/>
      <c r="MQK126" s="280"/>
      <c r="MQL126" s="280"/>
      <c r="MQM126" s="280"/>
      <c r="MQN126" s="280"/>
      <c r="MQO126" s="280"/>
      <c r="MQP126" s="280"/>
      <c r="MQQ126" s="280"/>
      <c r="MQR126" s="280"/>
      <c r="MQS126" s="280"/>
      <c r="MQT126" s="280"/>
      <c r="MQU126" s="280"/>
      <c r="MQV126" s="280"/>
      <c r="MQW126" s="280"/>
      <c r="MQX126" s="280"/>
      <c r="MQY126" s="280"/>
      <c r="MQZ126" s="280"/>
      <c r="MRA126" s="280"/>
      <c r="MRB126" s="280"/>
      <c r="MRC126" s="280"/>
      <c r="MRD126" s="280"/>
      <c r="MRE126" s="280"/>
      <c r="MRF126" s="280"/>
      <c r="MRG126" s="280"/>
      <c r="MRH126" s="280"/>
      <c r="MRI126" s="280"/>
      <c r="MRJ126" s="280"/>
      <c r="MRK126" s="280"/>
      <c r="MRL126" s="280"/>
      <c r="MRM126" s="280"/>
      <c r="MRN126" s="280"/>
      <c r="MRO126" s="280"/>
      <c r="MRP126" s="280"/>
      <c r="MRQ126" s="280"/>
      <c r="MRR126" s="280"/>
      <c r="MRS126" s="280"/>
      <c r="MRT126" s="280"/>
      <c r="MRU126" s="280"/>
      <c r="MRV126" s="280"/>
      <c r="MRW126" s="280"/>
      <c r="MRX126" s="280"/>
      <c r="MRY126" s="280"/>
      <c r="MRZ126" s="280"/>
      <c r="MSA126" s="280"/>
      <c r="MSB126" s="280"/>
      <c r="MSC126" s="280"/>
      <c r="MSD126" s="280"/>
      <c r="MSE126" s="280"/>
      <c r="MSF126" s="280"/>
      <c r="MSG126" s="280"/>
      <c r="MSH126" s="280"/>
      <c r="MSI126" s="280"/>
      <c r="MSJ126" s="280"/>
      <c r="MSK126" s="280"/>
      <c r="MSL126" s="280"/>
      <c r="MSM126" s="280"/>
      <c r="MSN126" s="280"/>
      <c r="MSO126" s="280"/>
      <c r="MSP126" s="280"/>
      <c r="MSQ126" s="280"/>
      <c r="MSR126" s="280"/>
      <c r="MSS126" s="280"/>
      <c r="MST126" s="280"/>
      <c r="MSU126" s="280"/>
      <c r="MSV126" s="280"/>
      <c r="MSW126" s="280"/>
      <c r="MSX126" s="280"/>
      <c r="MSY126" s="280"/>
      <c r="MSZ126" s="280"/>
      <c r="MTA126" s="280"/>
      <c r="MTB126" s="280"/>
      <c r="MTC126" s="280"/>
      <c r="MTD126" s="280"/>
      <c r="MTE126" s="280"/>
      <c r="MTF126" s="280"/>
      <c r="MTG126" s="280"/>
      <c r="MTH126" s="280"/>
      <c r="MTI126" s="280"/>
      <c r="MTJ126" s="280"/>
      <c r="MTK126" s="280"/>
      <c r="MTL126" s="280"/>
      <c r="MTM126" s="280"/>
      <c r="MTN126" s="280"/>
      <c r="MTO126" s="280"/>
      <c r="MTP126" s="280"/>
      <c r="MTQ126" s="280"/>
      <c r="MTR126" s="280"/>
      <c r="MTS126" s="280"/>
      <c r="MTT126" s="280"/>
      <c r="MTU126" s="280"/>
      <c r="MTV126" s="280"/>
      <c r="MTW126" s="280"/>
      <c r="MTX126" s="280"/>
      <c r="MTY126" s="280"/>
      <c r="MTZ126" s="280"/>
      <c r="MUA126" s="280"/>
      <c r="MUB126" s="280"/>
      <c r="MUC126" s="280"/>
      <c r="MUD126" s="280"/>
      <c r="MUE126" s="280"/>
      <c r="MUF126" s="280"/>
      <c r="MUG126" s="280"/>
      <c r="MUH126" s="280"/>
      <c r="MUI126" s="280"/>
      <c r="MUJ126" s="280"/>
      <c r="MUK126" s="280"/>
      <c r="MUL126" s="280"/>
      <c r="MUM126" s="280"/>
      <c r="MUN126" s="280"/>
      <c r="MUO126" s="280"/>
      <c r="MUP126" s="280"/>
      <c r="MUQ126" s="280"/>
      <c r="MUR126" s="280"/>
      <c r="MUS126" s="280"/>
      <c r="MUT126" s="280"/>
      <c r="MUU126" s="280"/>
      <c r="MUV126" s="280"/>
      <c r="MUW126" s="280"/>
      <c r="MUX126" s="280"/>
      <c r="MUY126" s="280"/>
      <c r="MUZ126" s="280"/>
      <c r="MVA126" s="280"/>
      <c r="MVB126" s="280"/>
      <c r="MVC126" s="280"/>
      <c r="MVD126" s="280"/>
      <c r="MVE126" s="280"/>
      <c r="MVF126" s="280"/>
      <c r="MVG126" s="280"/>
      <c r="MVH126" s="280"/>
      <c r="MVI126" s="280"/>
      <c r="MVJ126" s="280"/>
      <c r="MVK126" s="280"/>
      <c r="MVL126" s="280"/>
      <c r="MVM126" s="280"/>
      <c r="MVN126" s="280"/>
      <c r="MVO126" s="280"/>
      <c r="MVP126" s="280"/>
      <c r="MVQ126" s="280"/>
      <c r="MVR126" s="280"/>
      <c r="MVS126" s="280"/>
      <c r="MVT126" s="280"/>
      <c r="MVU126" s="280"/>
      <c r="MVV126" s="280"/>
      <c r="MVW126" s="280"/>
      <c r="MVX126" s="280"/>
      <c r="MVY126" s="280"/>
      <c r="MVZ126" s="280"/>
      <c r="MWA126" s="280"/>
      <c r="MWB126" s="280"/>
      <c r="MWC126" s="280"/>
      <c r="MWD126" s="280"/>
      <c r="MWE126" s="280"/>
      <c r="MWF126" s="280"/>
      <c r="MWG126" s="280"/>
      <c r="MWH126" s="280"/>
      <c r="MWI126" s="280"/>
      <c r="MWJ126" s="280"/>
      <c r="MWK126" s="280"/>
      <c r="MWL126" s="280"/>
      <c r="MWM126" s="280"/>
      <c r="MWN126" s="280"/>
      <c r="MWO126" s="280"/>
      <c r="MWP126" s="280"/>
      <c r="MWQ126" s="280"/>
      <c r="MWR126" s="280"/>
      <c r="MWS126" s="280"/>
      <c r="MWT126" s="280"/>
      <c r="MWU126" s="280"/>
      <c r="MWV126" s="280"/>
      <c r="MWW126" s="280"/>
      <c r="MWX126" s="280"/>
      <c r="MWY126" s="280"/>
      <c r="MWZ126" s="280"/>
      <c r="MXA126" s="280"/>
      <c r="MXB126" s="280"/>
      <c r="MXC126" s="280"/>
      <c r="MXD126" s="280"/>
      <c r="MXE126" s="280"/>
      <c r="MXF126" s="280"/>
      <c r="MXG126" s="280"/>
      <c r="MXH126" s="280"/>
      <c r="MXI126" s="280"/>
      <c r="MXJ126" s="280"/>
      <c r="MXK126" s="280"/>
      <c r="MXL126" s="280"/>
      <c r="MXM126" s="280"/>
      <c r="MXN126" s="280"/>
      <c r="MXO126" s="280"/>
      <c r="MXP126" s="280"/>
      <c r="MXQ126" s="280"/>
      <c r="MXR126" s="280"/>
      <c r="MXS126" s="280"/>
      <c r="MXT126" s="280"/>
      <c r="MXU126" s="280"/>
      <c r="MXV126" s="280"/>
      <c r="MXW126" s="280"/>
      <c r="MXX126" s="280"/>
      <c r="MXY126" s="280"/>
      <c r="MXZ126" s="280"/>
      <c r="MYA126" s="280"/>
      <c r="MYB126" s="280"/>
      <c r="MYC126" s="280"/>
      <c r="MYD126" s="280"/>
      <c r="MYE126" s="280"/>
      <c r="MYF126" s="280"/>
      <c r="MYG126" s="280"/>
      <c r="MYH126" s="280"/>
      <c r="MYI126" s="280"/>
      <c r="MYJ126" s="280"/>
      <c r="MYK126" s="280"/>
      <c r="MYL126" s="280"/>
      <c r="MYM126" s="280"/>
      <c r="MYN126" s="280"/>
      <c r="MYO126" s="280"/>
      <c r="MYP126" s="280"/>
      <c r="MYQ126" s="280"/>
      <c r="MYR126" s="280"/>
      <c r="MYS126" s="280"/>
      <c r="MYT126" s="280"/>
      <c r="MYU126" s="280"/>
      <c r="MYV126" s="280"/>
      <c r="MYW126" s="280"/>
      <c r="MYX126" s="280"/>
      <c r="MYY126" s="280"/>
      <c r="MYZ126" s="280"/>
      <c r="MZA126" s="280"/>
      <c r="MZB126" s="280"/>
      <c r="MZC126" s="280"/>
      <c r="MZD126" s="280"/>
      <c r="MZE126" s="280"/>
      <c r="MZF126" s="280"/>
      <c r="MZG126" s="280"/>
      <c r="MZH126" s="280"/>
      <c r="MZI126" s="280"/>
      <c r="MZJ126" s="280"/>
      <c r="MZK126" s="280"/>
      <c r="MZL126" s="280"/>
      <c r="MZM126" s="280"/>
      <c r="MZN126" s="280"/>
      <c r="MZO126" s="280"/>
      <c r="MZP126" s="280"/>
      <c r="MZQ126" s="280"/>
      <c r="MZR126" s="280"/>
      <c r="MZS126" s="280"/>
      <c r="MZT126" s="280"/>
      <c r="MZU126" s="280"/>
      <c r="MZV126" s="280"/>
      <c r="MZW126" s="280"/>
      <c r="MZX126" s="280"/>
      <c r="MZY126" s="280"/>
      <c r="MZZ126" s="280"/>
      <c r="NAA126" s="280"/>
      <c r="NAB126" s="280"/>
      <c r="NAC126" s="280"/>
      <c r="NAD126" s="280"/>
      <c r="NAE126" s="280"/>
      <c r="NAF126" s="280"/>
      <c r="NAG126" s="280"/>
      <c r="NAH126" s="280"/>
      <c r="NAI126" s="280"/>
      <c r="NAJ126" s="280"/>
      <c r="NAK126" s="280"/>
      <c r="NAL126" s="280"/>
      <c r="NAM126" s="280"/>
      <c r="NAN126" s="280"/>
      <c r="NAO126" s="280"/>
      <c r="NAP126" s="280"/>
      <c r="NAQ126" s="280"/>
      <c r="NAR126" s="280"/>
      <c r="NAS126" s="280"/>
      <c r="NAT126" s="280"/>
      <c r="NAU126" s="280"/>
      <c r="NAV126" s="280"/>
      <c r="NAW126" s="280"/>
      <c r="NAX126" s="280"/>
      <c r="NAY126" s="280"/>
      <c r="NAZ126" s="280"/>
      <c r="NBA126" s="280"/>
      <c r="NBB126" s="280"/>
      <c r="NBC126" s="280"/>
      <c r="NBD126" s="280"/>
      <c r="NBE126" s="280"/>
      <c r="NBF126" s="280"/>
      <c r="NBG126" s="280"/>
      <c r="NBH126" s="280"/>
      <c r="NBI126" s="280"/>
      <c r="NBJ126" s="280"/>
      <c r="NBK126" s="280"/>
      <c r="NBL126" s="280"/>
      <c r="NBM126" s="280"/>
      <c r="NBN126" s="280"/>
      <c r="NBO126" s="280"/>
      <c r="NBP126" s="280"/>
      <c r="NBQ126" s="280"/>
      <c r="NBR126" s="280"/>
      <c r="NBS126" s="280"/>
      <c r="NBT126" s="280"/>
      <c r="NBU126" s="280"/>
      <c r="NBV126" s="280"/>
      <c r="NBW126" s="280"/>
      <c r="NBX126" s="280"/>
      <c r="NBY126" s="280"/>
      <c r="NBZ126" s="280"/>
      <c r="NCA126" s="280"/>
      <c r="NCB126" s="280"/>
      <c r="NCC126" s="280"/>
      <c r="NCD126" s="280"/>
      <c r="NCE126" s="280"/>
      <c r="NCF126" s="280"/>
      <c r="NCG126" s="280"/>
      <c r="NCH126" s="280"/>
      <c r="NCI126" s="280"/>
      <c r="NCJ126" s="280"/>
      <c r="NCK126" s="280"/>
      <c r="NCL126" s="280"/>
      <c r="NCM126" s="280"/>
      <c r="NCN126" s="280"/>
      <c r="NCO126" s="280"/>
      <c r="NCP126" s="280"/>
      <c r="NCQ126" s="280"/>
      <c r="NCR126" s="280"/>
      <c r="NCS126" s="280"/>
      <c r="NCT126" s="280"/>
      <c r="NCU126" s="280"/>
      <c r="NCV126" s="280"/>
      <c r="NCW126" s="280"/>
      <c r="NCX126" s="280"/>
      <c r="NCY126" s="280"/>
      <c r="NCZ126" s="280"/>
      <c r="NDA126" s="280"/>
      <c r="NDB126" s="280"/>
      <c r="NDC126" s="280"/>
      <c r="NDD126" s="280"/>
      <c r="NDE126" s="280"/>
      <c r="NDF126" s="280"/>
      <c r="NDG126" s="280"/>
      <c r="NDH126" s="280"/>
      <c r="NDI126" s="280"/>
      <c r="NDJ126" s="280"/>
      <c r="NDK126" s="280"/>
      <c r="NDL126" s="280"/>
      <c r="NDM126" s="280"/>
      <c r="NDN126" s="280"/>
      <c r="NDO126" s="280"/>
      <c r="NDP126" s="280"/>
      <c r="NDQ126" s="280"/>
      <c r="NDR126" s="280"/>
      <c r="NDS126" s="280"/>
      <c r="NDT126" s="280"/>
      <c r="NDU126" s="280"/>
      <c r="NDV126" s="280"/>
      <c r="NDW126" s="280"/>
      <c r="NDX126" s="280"/>
      <c r="NDY126" s="280"/>
      <c r="NDZ126" s="280"/>
      <c r="NEA126" s="280"/>
      <c r="NEB126" s="280"/>
      <c r="NEC126" s="280"/>
      <c r="NED126" s="280"/>
      <c r="NEE126" s="280"/>
      <c r="NEF126" s="280"/>
      <c r="NEG126" s="280"/>
      <c r="NEH126" s="280"/>
      <c r="NEI126" s="280"/>
      <c r="NEJ126" s="280"/>
      <c r="NEK126" s="280"/>
      <c r="NEL126" s="280"/>
      <c r="NEM126" s="280"/>
      <c r="NEN126" s="280"/>
      <c r="NEO126" s="280"/>
      <c r="NEP126" s="280"/>
      <c r="NEQ126" s="280"/>
      <c r="NER126" s="280"/>
      <c r="NES126" s="280"/>
      <c r="NET126" s="280"/>
      <c r="NEU126" s="280"/>
      <c r="NEV126" s="280"/>
      <c r="NEW126" s="280"/>
      <c r="NEX126" s="280"/>
      <c r="NEY126" s="280"/>
      <c r="NEZ126" s="280"/>
      <c r="NFA126" s="280"/>
      <c r="NFB126" s="280"/>
      <c r="NFC126" s="280"/>
      <c r="NFD126" s="280"/>
      <c r="NFE126" s="280"/>
      <c r="NFF126" s="280"/>
      <c r="NFG126" s="280"/>
      <c r="NFH126" s="280"/>
      <c r="NFI126" s="280"/>
      <c r="NFJ126" s="280"/>
      <c r="NFK126" s="280"/>
      <c r="NFL126" s="280"/>
      <c r="NFM126" s="280"/>
      <c r="NFN126" s="280"/>
      <c r="NFO126" s="280"/>
      <c r="NFP126" s="280"/>
      <c r="NFQ126" s="280"/>
      <c r="NFR126" s="280"/>
      <c r="NFS126" s="280"/>
      <c r="NFT126" s="280"/>
      <c r="NFU126" s="280"/>
      <c r="NFV126" s="280"/>
      <c r="NFW126" s="280"/>
      <c r="NFX126" s="280"/>
      <c r="NFY126" s="280"/>
      <c r="NFZ126" s="280"/>
      <c r="NGA126" s="280"/>
      <c r="NGB126" s="280"/>
      <c r="NGC126" s="280"/>
      <c r="NGD126" s="280"/>
      <c r="NGE126" s="280"/>
      <c r="NGF126" s="280"/>
      <c r="NGG126" s="280"/>
      <c r="NGH126" s="280"/>
      <c r="NGI126" s="280"/>
      <c r="NGJ126" s="280"/>
      <c r="NGK126" s="280"/>
      <c r="NGL126" s="280"/>
      <c r="NGM126" s="280"/>
      <c r="NGN126" s="280"/>
      <c r="NGO126" s="280"/>
      <c r="NGP126" s="280"/>
      <c r="NGQ126" s="280"/>
      <c r="NGR126" s="280"/>
      <c r="NGS126" s="280"/>
      <c r="NGT126" s="280"/>
      <c r="NGU126" s="280"/>
      <c r="NGV126" s="280"/>
      <c r="NGW126" s="280"/>
      <c r="NGX126" s="280"/>
      <c r="NGY126" s="280"/>
      <c r="NGZ126" s="280"/>
      <c r="NHA126" s="280"/>
      <c r="NHB126" s="280"/>
      <c r="NHC126" s="280"/>
      <c r="NHD126" s="280"/>
      <c r="NHE126" s="280"/>
      <c r="NHF126" s="280"/>
      <c r="NHG126" s="280"/>
      <c r="NHH126" s="280"/>
      <c r="NHI126" s="280"/>
      <c r="NHJ126" s="280"/>
      <c r="NHK126" s="280"/>
      <c r="NHL126" s="280"/>
      <c r="NHM126" s="280"/>
      <c r="NHN126" s="280"/>
      <c r="NHO126" s="280"/>
      <c r="NHP126" s="280"/>
      <c r="NHQ126" s="280"/>
      <c r="NHR126" s="280"/>
      <c r="NHS126" s="280"/>
      <c r="NHT126" s="280"/>
      <c r="NHU126" s="280"/>
      <c r="NHV126" s="280"/>
      <c r="NHW126" s="280"/>
      <c r="NHX126" s="280"/>
      <c r="NHY126" s="280"/>
      <c r="NHZ126" s="280"/>
      <c r="NIA126" s="280"/>
      <c r="NIB126" s="280"/>
      <c r="NIC126" s="280"/>
      <c r="NID126" s="280"/>
      <c r="NIE126" s="280"/>
      <c r="NIF126" s="280"/>
      <c r="NIG126" s="280"/>
      <c r="NIH126" s="280"/>
      <c r="NII126" s="280"/>
      <c r="NIJ126" s="280"/>
      <c r="NIK126" s="280"/>
      <c r="NIL126" s="280"/>
      <c r="NIM126" s="280"/>
      <c r="NIN126" s="280"/>
      <c r="NIO126" s="280"/>
      <c r="NIP126" s="280"/>
      <c r="NIQ126" s="280"/>
      <c r="NIR126" s="280"/>
      <c r="NIS126" s="280"/>
      <c r="NIT126" s="280"/>
      <c r="NIU126" s="280"/>
      <c r="NIV126" s="280"/>
      <c r="NIW126" s="280"/>
      <c r="NIX126" s="280"/>
      <c r="NIY126" s="280"/>
      <c r="NIZ126" s="280"/>
      <c r="NJA126" s="280"/>
      <c r="NJB126" s="280"/>
      <c r="NJC126" s="280"/>
      <c r="NJD126" s="280"/>
      <c r="NJE126" s="280"/>
      <c r="NJF126" s="280"/>
      <c r="NJG126" s="280"/>
      <c r="NJH126" s="280"/>
      <c r="NJI126" s="280"/>
      <c r="NJJ126" s="280"/>
      <c r="NJK126" s="280"/>
      <c r="NJL126" s="280"/>
      <c r="NJM126" s="280"/>
      <c r="NJN126" s="280"/>
      <c r="NJO126" s="280"/>
      <c r="NJP126" s="280"/>
      <c r="NJQ126" s="280"/>
      <c r="NJR126" s="280"/>
      <c r="NJS126" s="280"/>
      <c r="NJT126" s="280"/>
      <c r="NJU126" s="280"/>
      <c r="NJV126" s="280"/>
      <c r="NJW126" s="280"/>
      <c r="NJX126" s="280"/>
      <c r="NJY126" s="280"/>
      <c r="NJZ126" s="280"/>
      <c r="NKA126" s="280"/>
      <c r="NKB126" s="280"/>
      <c r="NKC126" s="280"/>
      <c r="NKD126" s="280"/>
      <c r="NKE126" s="280"/>
      <c r="NKF126" s="280"/>
      <c r="NKG126" s="280"/>
      <c r="NKH126" s="280"/>
      <c r="NKI126" s="280"/>
      <c r="NKJ126" s="280"/>
      <c r="NKK126" s="280"/>
      <c r="NKL126" s="280"/>
      <c r="NKM126" s="280"/>
      <c r="NKN126" s="280"/>
      <c r="NKO126" s="280"/>
      <c r="NKP126" s="280"/>
      <c r="NKQ126" s="280"/>
      <c r="NKR126" s="280"/>
      <c r="NKS126" s="280"/>
      <c r="NKT126" s="280"/>
      <c r="NKU126" s="280"/>
      <c r="NKV126" s="280"/>
      <c r="NKW126" s="280"/>
      <c r="NKX126" s="280"/>
      <c r="NKY126" s="280"/>
      <c r="NKZ126" s="280"/>
      <c r="NLA126" s="280"/>
      <c r="NLB126" s="280"/>
      <c r="NLC126" s="280"/>
      <c r="NLD126" s="280"/>
      <c r="NLE126" s="280"/>
      <c r="NLF126" s="280"/>
      <c r="NLG126" s="280"/>
      <c r="NLH126" s="280"/>
      <c r="NLI126" s="280"/>
      <c r="NLJ126" s="280"/>
      <c r="NLK126" s="280"/>
      <c r="NLL126" s="280"/>
      <c r="NLM126" s="280"/>
      <c r="NLN126" s="280"/>
      <c r="NLO126" s="280"/>
      <c r="NLP126" s="280"/>
      <c r="NLQ126" s="280"/>
      <c r="NLR126" s="280"/>
      <c r="NLS126" s="280"/>
      <c r="NLT126" s="280"/>
      <c r="NLU126" s="280"/>
      <c r="NLV126" s="280"/>
      <c r="NLW126" s="280"/>
      <c r="NLX126" s="280"/>
      <c r="NLY126" s="280"/>
      <c r="NLZ126" s="280"/>
      <c r="NMA126" s="280"/>
      <c r="NMB126" s="280"/>
      <c r="NMC126" s="280"/>
      <c r="NMD126" s="280"/>
      <c r="NME126" s="280"/>
      <c r="NMF126" s="280"/>
      <c r="NMG126" s="280"/>
      <c r="NMH126" s="280"/>
      <c r="NMI126" s="280"/>
      <c r="NMJ126" s="280"/>
      <c r="NMK126" s="280"/>
      <c r="NML126" s="280"/>
      <c r="NMM126" s="280"/>
      <c r="NMN126" s="280"/>
      <c r="NMO126" s="280"/>
      <c r="NMP126" s="280"/>
      <c r="NMQ126" s="280"/>
      <c r="NMR126" s="280"/>
      <c r="NMS126" s="280"/>
      <c r="NMT126" s="280"/>
      <c r="NMU126" s="280"/>
      <c r="NMV126" s="280"/>
      <c r="NMW126" s="280"/>
      <c r="NMX126" s="280"/>
      <c r="NMY126" s="280"/>
      <c r="NMZ126" s="280"/>
      <c r="NNA126" s="280"/>
      <c r="NNB126" s="280"/>
      <c r="NNC126" s="280"/>
      <c r="NND126" s="280"/>
      <c r="NNE126" s="280"/>
      <c r="NNF126" s="280"/>
      <c r="NNG126" s="280"/>
      <c r="NNH126" s="280"/>
      <c r="NNI126" s="280"/>
      <c r="NNJ126" s="280"/>
      <c r="NNK126" s="280"/>
      <c r="NNL126" s="280"/>
      <c r="NNM126" s="280"/>
      <c r="NNN126" s="280"/>
      <c r="NNO126" s="280"/>
      <c r="NNP126" s="280"/>
      <c r="NNQ126" s="280"/>
      <c r="NNR126" s="280"/>
      <c r="NNS126" s="280"/>
      <c r="NNT126" s="280"/>
      <c r="NNU126" s="280"/>
      <c r="NNV126" s="280"/>
      <c r="NNW126" s="280"/>
      <c r="NNX126" s="280"/>
      <c r="NNY126" s="280"/>
      <c r="NNZ126" s="280"/>
      <c r="NOA126" s="280"/>
      <c r="NOB126" s="280"/>
      <c r="NOC126" s="280"/>
      <c r="NOD126" s="280"/>
      <c r="NOE126" s="280"/>
      <c r="NOF126" s="280"/>
      <c r="NOG126" s="280"/>
      <c r="NOH126" s="280"/>
      <c r="NOI126" s="280"/>
      <c r="NOJ126" s="280"/>
      <c r="NOK126" s="280"/>
      <c r="NOL126" s="280"/>
      <c r="NOM126" s="280"/>
      <c r="NON126" s="280"/>
      <c r="NOO126" s="280"/>
      <c r="NOP126" s="280"/>
      <c r="NOQ126" s="280"/>
      <c r="NOR126" s="280"/>
      <c r="NOS126" s="280"/>
      <c r="NOT126" s="280"/>
      <c r="NOU126" s="280"/>
      <c r="NOV126" s="280"/>
      <c r="NOW126" s="280"/>
      <c r="NOX126" s="280"/>
      <c r="NOY126" s="280"/>
      <c r="NOZ126" s="280"/>
      <c r="NPA126" s="280"/>
      <c r="NPB126" s="280"/>
      <c r="NPC126" s="280"/>
      <c r="NPD126" s="280"/>
      <c r="NPE126" s="280"/>
      <c r="NPF126" s="280"/>
      <c r="NPG126" s="280"/>
      <c r="NPH126" s="280"/>
      <c r="NPI126" s="280"/>
      <c r="NPJ126" s="280"/>
      <c r="NPK126" s="280"/>
      <c r="NPL126" s="280"/>
      <c r="NPM126" s="280"/>
      <c r="NPN126" s="280"/>
      <c r="NPO126" s="280"/>
      <c r="NPP126" s="280"/>
      <c r="NPQ126" s="280"/>
      <c r="NPR126" s="280"/>
      <c r="NPS126" s="280"/>
      <c r="NPT126" s="280"/>
      <c r="NPU126" s="280"/>
      <c r="NPV126" s="280"/>
      <c r="NPW126" s="280"/>
      <c r="NPX126" s="280"/>
      <c r="NPY126" s="280"/>
      <c r="NPZ126" s="280"/>
      <c r="NQA126" s="280"/>
      <c r="NQB126" s="280"/>
      <c r="NQC126" s="280"/>
      <c r="NQD126" s="280"/>
      <c r="NQE126" s="280"/>
      <c r="NQF126" s="280"/>
      <c r="NQG126" s="280"/>
      <c r="NQH126" s="280"/>
      <c r="NQI126" s="280"/>
      <c r="NQJ126" s="280"/>
      <c r="NQK126" s="280"/>
      <c r="NQL126" s="280"/>
      <c r="NQM126" s="280"/>
      <c r="NQN126" s="280"/>
      <c r="NQO126" s="280"/>
      <c r="NQP126" s="280"/>
      <c r="NQQ126" s="280"/>
      <c r="NQR126" s="280"/>
      <c r="NQS126" s="280"/>
      <c r="NQT126" s="280"/>
      <c r="NQU126" s="280"/>
      <c r="NQV126" s="280"/>
      <c r="NQW126" s="280"/>
      <c r="NQX126" s="280"/>
      <c r="NQY126" s="280"/>
      <c r="NQZ126" s="280"/>
      <c r="NRA126" s="280"/>
      <c r="NRB126" s="280"/>
      <c r="NRC126" s="280"/>
      <c r="NRD126" s="280"/>
      <c r="NRE126" s="280"/>
      <c r="NRF126" s="280"/>
      <c r="NRG126" s="280"/>
      <c r="NRH126" s="280"/>
      <c r="NRI126" s="280"/>
      <c r="NRJ126" s="280"/>
      <c r="NRK126" s="280"/>
      <c r="NRL126" s="280"/>
      <c r="NRM126" s="280"/>
      <c r="NRN126" s="280"/>
      <c r="NRO126" s="280"/>
      <c r="NRP126" s="280"/>
      <c r="NRQ126" s="280"/>
      <c r="NRR126" s="280"/>
      <c r="NRS126" s="280"/>
      <c r="NRT126" s="280"/>
      <c r="NRU126" s="280"/>
      <c r="NRV126" s="280"/>
      <c r="NRW126" s="280"/>
      <c r="NRX126" s="280"/>
      <c r="NRY126" s="280"/>
      <c r="NRZ126" s="280"/>
      <c r="NSA126" s="280"/>
      <c r="NSB126" s="280"/>
      <c r="NSC126" s="280"/>
      <c r="NSD126" s="280"/>
      <c r="NSE126" s="280"/>
      <c r="NSF126" s="280"/>
      <c r="NSG126" s="280"/>
      <c r="NSH126" s="280"/>
      <c r="NSI126" s="280"/>
      <c r="NSJ126" s="280"/>
      <c r="NSK126" s="280"/>
      <c r="NSL126" s="280"/>
      <c r="NSM126" s="280"/>
      <c r="NSN126" s="280"/>
      <c r="NSO126" s="280"/>
      <c r="NSP126" s="280"/>
      <c r="NSQ126" s="280"/>
      <c r="NSR126" s="280"/>
      <c r="NSS126" s="280"/>
      <c r="NST126" s="280"/>
      <c r="NSU126" s="280"/>
      <c r="NSV126" s="280"/>
      <c r="NSW126" s="280"/>
      <c r="NSX126" s="280"/>
      <c r="NSY126" s="280"/>
      <c r="NSZ126" s="280"/>
      <c r="NTA126" s="280"/>
      <c r="NTB126" s="280"/>
      <c r="NTC126" s="280"/>
      <c r="NTD126" s="280"/>
      <c r="NTE126" s="280"/>
      <c r="NTF126" s="280"/>
      <c r="NTG126" s="280"/>
      <c r="NTH126" s="280"/>
      <c r="NTI126" s="280"/>
      <c r="NTJ126" s="280"/>
      <c r="NTK126" s="280"/>
      <c r="NTL126" s="280"/>
      <c r="NTM126" s="280"/>
      <c r="NTN126" s="280"/>
      <c r="NTO126" s="280"/>
      <c r="NTP126" s="280"/>
      <c r="NTQ126" s="280"/>
      <c r="NTR126" s="280"/>
      <c r="NTS126" s="280"/>
      <c r="NTT126" s="280"/>
      <c r="NTU126" s="280"/>
      <c r="NTV126" s="280"/>
      <c r="NTW126" s="280"/>
      <c r="NTX126" s="280"/>
      <c r="NTY126" s="280"/>
      <c r="NTZ126" s="280"/>
      <c r="NUA126" s="280"/>
      <c r="NUB126" s="280"/>
      <c r="NUC126" s="280"/>
      <c r="NUD126" s="280"/>
      <c r="NUE126" s="280"/>
      <c r="NUF126" s="280"/>
      <c r="NUG126" s="280"/>
      <c r="NUH126" s="280"/>
      <c r="NUI126" s="280"/>
      <c r="NUJ126" s="280"/>
      <c r="NUK126" s="280"/>
      <c r="NUL126" s="280"/>
      <c r="NUM126" s="280"/>
      <c r="NUN126" s="280"/>
      <c r="NUO126" s="280"/>
      <c r="NUP126" s="280"/>
      <c r="NUQ126" s="280"/>
      <c r="NUR126" s="280"/>
      <c r="NUS126" s="280"/>
      <c r="NUT126" s="280"/>
      <c r="NUU126" s="280"/>
      <c r="NUV126" s="280"/>
      <c r="NUW126" s="280"/>
      <c r="NUX126" s="280"/>
      <c r="NUY126" s="280"/>
      <c r="NUZ126" s="280"/>
      <c r="NVA126" s="280"/>
      <c r="NVB126" s="280"/>
      <c r="NVC126" s="280"/>
      <c r="NVD126" s="280"/>
      <c r="NVE126" s="280"/>
      <c r="NVF126" s="280"/>
      <c r="NVG126" s="280"/>
      <c r="NVH126" s="280"/>
      <c r="NVI126" s="280"/>
      <c r="NVJ126" s="280"/>
      <c r="NVK126" s="280"/>
      <c r="NVL126" s="280"/>
      <c r="NVM126" s="280"/>
      <c r="NVN126" s="280"/>
      <c r="NVO126" s="280"/>
      <c r="NVP126" s="280"/>
      <c r="NVQ126" s="280"/>
      <c r="NVR126" s="280"/>
      <c r="NVS126" s="280"/>
      <c r="NVT126" s="280"/>
      <c r="NVU126" s="280"/>
      <c r="NVV126" s="280"/>
      <c r="NVW126" s="280"/>
      <c r="NVX126" s="280"/>
      <c r="NVY126" s="280"/>
      <c r="NVZ126" s="280"/>
      <c r="NWA126" s="280"/>
      <c r="NWB126" s="280"/>
      <c r="NWC126" s="280"/>
      <c r="NWD126" s="280"/>
      <c r="NWE126" s="280"/>
      <c r="NWF126" s="280"/>
      <c r="NWG126" s="280"/>
      <c r="NWH126" s="280"/>
      <c r="NWI126" s="280"/>
      <c r="NWJ126" s="280"/>
      <c r="NWK126" s="280"/>
      <c r="NWL126" s="280"/>
      <c r="NWM126" s="280"/>
      <c r="NWN126" s="280"/>
      <c r="NWO126" s="280"/>
      <c r="NWP126" s="280"/>
      <c r="NWQ126" s="280"/>
      <c r="NWR126" s="280"/>
      <c r="NWS126" s="280"/>
      <c r="NWT126" s="280"/>
      <c r="NWU126" s="280"/>
      <c r="NWV126" s="280"/>
      <c r="NWW126" s="280"/>
      <c r="NWX126" s="280"/>
      <c r="NWY126" s="280"/>
      <c r="NWZ126" s="280"/>
      <c r="NXA126" s="280"/>
      <c r="NXB126" s="280"/>
      <c r="NXC126" s="280"/>
      <c r="NXD126" s="280"/>
      <c r="NXE126" s="280"/>
      <c r="NXF126" s="280"/>
      <c r="NXG126" s="280"/>
      <c r="NXH126" s="280"/>
      <c r="NXI126" s="280"/>
      <c r="NXJ126" s="280"/>
      <c r="NXK126" s="280"/>
      <c r="NXL126" s="280"/>
      <c r="NXM126" s="280"/>
      <c r="NXN126" s="280"/>
      <c r="NXO126" s="280"/>
      <c r="NXP126" s="280"/>
      <c r="NXQ126" s="280"/>
      <c r="NXR126" s="280"/>
      <c r="NXS126" s="280"/>
      <c r="NXT126" s="280"/>
      <c r="NXU126" s="280"/>
      <c r="NXV126" s="280"/>
      <c r="NXW126" s="280"/>
      <c r="NXX126" s="280"/>
      <c r="NXY126" s="280"/>
      <c r="NXZ126" s="280"/>
      <c r="NYA126" s="280"/>
      <c r="NYB126" s="280"/>
      <c r="NYC126" s="280"/>
      <c r="NYD126" s="280"/>
      <c r="NYE126" s="280"/>
      <c r="NYF126" s="280"/>
      <c r="NYG126" s="280"/>
      <c r="NYH126" s="280"/>
      <c r="NYI126" s="280"/>
      <c r="NYJ126" s="280"/>
      <c r="NYK126" s="280"/>
      <c r="NYL126" s="280"/>
      <c r="NYM126" s="280"/>
      <c r="NYN126" s="280"/>
      <c r="NYO126" s="280"/>
      <c r="NYP126" s="280"/>
      <c r="NYQ126" s="280"/>
      <c r="NYR126" s="280"/>
      <c r="NYS126" s="280"/>
      <c r="NYT126" s="280"/>
      <c r="NYU126" s="280"/>
      <c r="NYV126" s="280"/>
      <c r="NYW126" s="280"/>
      <c r="NYX126" s="280"/>
      <c r="NYY126" s="280"/>
      <c r="NYZ126" s="280"/>
      <c r="NZA126" s="280"/>
      <c r="NZB126" s="280"/>
      <c r="NZC126" s="280"/>
      <c r="NZD126" s="280"/>
      <c r="NZE126" s="280"/>
      <c r="NZF126" s="280"/>
      <c r="NZG126" s="280"/>
      <c r="NZH126" s="280"/>
      <c r="NZI126" s="280"/>
      <c r="NZJ126" s="280"/>
      <c r="NZK126" s="280"/>
      <c r="NZL126" s="280"/>
      <c r="NZM126" s="280"/>
      <c r="NZN126" s="280"/>
      <c r="NZO126" s="280"/>
      <c r="NZP126" s="280"/>
      <c r="NZQ126" s="280"/>
      <c r="NZR126" s="280"/>
      <c r="NZS126" s="280"/>
      <c r="NZT126" s="280"/>
      <c r="NZU126" s="280"/>
      <c r="NZV126" s="280"/>
      <c r="NZW126" s="280"/>
      <c r="NZX126" s="280"/>
      <c r="NZY126" s="280"/>
      <c r="NZZ126" s="280"/>
      <c r="OAA126" s="280"/>
      <c r="OAB126" s="280"/>
      <c r="OAC126" s="280"/>
      <c r="OAD126" s="280"/>
      <c r="OAE126" s="280"/>
      <c r="OAF126" s="280"/>
      <c r="OAG126" s="280"/>
      <c r="OAH126" s="280"/>
      <c r="OAI126" s="280"/>
      <c r="OAJ126" s="280"/>
      <c r="OAK126" s="280"/>
      <c r="OAL126" s="280"/>
      <c r="OAM126" s="280"/>
      <c r="OAN126" s="280"/>
      <c r="OAO126" s="280"/>
      <c r="OAP126" s="280"/>
      <c r="OAQ126" s="280"/>
      <c r="OAR126" s="280"/>
      <c r="OAS126" s="280"/>
      <c r="OAT126" s="280"/>
      <c r="OAU126" s="280"/>
      <c r="OAV126" s="280"/>
      <c r="OAW126" s="280"/>
      <c r="OAX126" s="280"/>
      <c r="OAY126" s="280"/>
      <c r="OAZ126" s="280"/>
      <c r="OBA126" s="280"/>
      <c r="OBB126" s="280"/>
      <c r="OBC126" s="280"/>
      <c r="OBD126" s="280"/>
      <c r="OBE126" s="280"/>
      <c r="OBF126" s="280"/>
      <c r="OBG126" s="280"/>
      <c r="OBH126" s="280"/>
      <c r="OBI126" s="280"/>
      <c r="OBJ126" s="280"/>
      <c r="OBK126" s="280"/>
      <c r="OBL126" s="280"/>
      <c r="OBM126" s="280"/>
      <c r="OBN126" s="280"/>
      <c r="OBO126" s="280"/>
      <c r="OBP126" s="280"/>
      <c r="OBQ126" s="280"/>
      <c r="OBR126" s="280"/>
      <c r="OBS126" s="280"/>
      <c r="OBT126" s="280"/>
      <c r="OBU126" s="280"/>
      <c r="OBV126" s="280"/>
      <c r="OBW126" s="280"/>
      <c r="OBX126" s="280"/>
      <c r="OBY126" s="280"/>
      <c r="OBZ126" s="280"/>
      <c r="OCA126" s="280"/>
      <c r="OCB126" s="280"/>
      <c r="OCC126" s="280"/>
      <c r="OCD126" s="280"/>
      <c r="OCE126" s="280"/>
      <c r="OCF126" s="280"/>
      <c r="OCG126" s="280"/>
      <c r="OCH126" s="280"/>
      <c r="OCI126" s="280"/>
      <c r="OCJ126" s="280"/>
      <c r="OCK126" s="280"/>
      <c r="OCL126" s="280"/>
      <c r="OCM126" s="280"/>
      <c r="OCN126" s="280"/>
      <c r="OCO126" s="280"/>
      <c r="OCP126" s="280"/>
      <c r="OCQ126" s="280"/>
      <c r="OCR126" s="280"/>
      <c r="OCS126" s="280"/>
      <c r="OCT126" s="280"/>
      <c r="OCU126" s="280"/>
      <c r="OCV126" s="280"/>
      <c r="OCW126" s="280"/>
      <c r="OCX126" s="280"/>
      <c r="OCY126" s="280"/>
      <c r="OCZ126" s="280"/>
      <c r="ODA126" s="280"/>
      <c r="ODB126" s="280"/>
      <c r="ODC126" s="280"/>
      <c r="ODD126" s="280"/>
      <c r="ODE126" s="280"/>
      <c r="ODF126" s="280"/>
      <c r="ODG126" s="280"/>
      <c r="ODH126" s="280"/>
      <c r="ODI126" s="280"/>
      <c r="ODJ126" s="280"/>
      <c r="ODK126" s="280"/>
      <c r="ODL126" s="280"/>
      <c r="ODM126" s="280"/>
      <c r="ODN126" s="280"/>
      <c r="ODO126" s="280"/>
      <c r="ODP126" s="280"/>
      <c r="ODQ126" s="280"/>
      <c r="ODR126" s="280"/>
      <c r="ODS126" s="280"/>
      <c r="ODT126" s="280"/>
      <c r="ODU126" s="280"/>
      <c r="ODV126" s="280"/>
      <c r="ODW126" s="280"/>
      <c r="ODX126" s="280"/>
      <c r="ODY126" s="280"/>
      <c r="ODZ126" s="280"/>
      <c r="OEA126" s="280"/>
      <c r="OEB126" s="280"/>
      <c r="OEC126" s="280"/>
      <c r="OED126" s="280"/>
      <c r="OEE126" s="280"/>
      <c r="OEF126" s="280"/>
      <c r="OEG126" s="280"/>
      <c r="OEH126" s="280"/>
      <c r="OEI126" s="280"/>
      <c r="OEJ126" s="280"/>
      <c r="OEK126" s="280"/>
      <c r="OEL126" s="280"/>
      <c r="OEM126" s="280"/>
      <c r="OEN126" s="280"/>
      <c r="OEO126" s="280"/>
      <c r="OEP126" s="280"/>
      <c r="OEQ126" s="280"/>
      <c r="OER126" s="280"/>
      <c r="OES126" s="280"/>
      <c r="OET126" s="280"/>
      <c r="OEU126" s="280"/>
      <c r="OEV126" s="280"/>
      <c r="OEW126" s="280"/>
      <c r="OEX126" s="280"/>
      <c r="OEY126" s="280"/>
      <c r="OEZ126" s="280"/>
      <c r="OFA126" s="280"/>
      <c r="OFB126" s="280"/>
      <c r="OFC126" s="280"/>
      <c r="OFD126" s="280"/>
      <c r="OFE126" s="280"/>
      <c r="OFF126" s="280"/>
      <c r="OFG126" s="280"/>
      <c r="OFH126" s="280"/>
      <c r="OFI126" s="280"/>
      <c r="OFJ126" s="280"/>
      <c r="OFK126" s="280"/>
      <c r="OFL126" s="280"/>
      <c r="OFM126" s="280"/>
      <c r="OFN126" s="280"/>
      <c r="OFO126" s="280"/>
      <c r="OFP126" s="280"/>
      <c r="OFQ126" s="280"/>
      <c r="OFR126" s="280"/>
      <c r="OFS126" s="280"/>
      <c r="OFT126" s="280"/>
      <c r="OFU126" s="280"/>
      <c r="OFV126" s="280"/>
      <c r="OFW126" s="280"/>
      <c r="OFX126" s="280"/>
      <c r="OFY126" s="280"/>
      <c r="OFZ126" s="280"/>
      <c r="OGA126" s="280"/>
      <c r="OGB126" s="280"/>
      <c r="OGC126" s="280"/>
      <c r="OGD126" s="280"/>
      <c r="OGE126" s="280"/>
      <c r="OGF126" s="280"/>
      <c r="OGG126" s="280"/>
      <c r="OGH126" s="280"/>
      <c r="OGI126" s="280"/>
      <c r="OGJ126" s="280"/>
      <c r="OGK126" s="280"/>
      <c r="OGL126" s="280"/>
      <c r="OGM126" s="280"/>
      <c r="OGN126" s="280"/>
      <c r="OGO126" s="280"/>
      <c r="OGP126" s="280"/>
      <c r="OGQ126" s="280"/>
      <c r="OGR126" s="280"/>
      <c r="OGS126" s="280"/>
      <c r="OGT126" s="280"/>
      <c r="OGU126" s="280"/>
      <c r="OGV126" s="280"/>
      <c r="OGW126" s="280"/>
      <c r="OGX126" s="280"/>
      <c r="OGY126" s="280"/>
      <c r="OGZ126" s="280"/>
      <c r="OHA126" s="280"/>
      <c r="OHB126" s="280"/>
      <c r="OHC126" s="280"/>
      <c r="OHD126" s="280"/>
      <c r="OHE126" s="280"/>
      <c r="OHF126" s="280"/>
      <c r="OHG126" s="280"/>
      <c r="OHH126" s="280"/>
      <c r="OHI126" s="280"/>
      <c r="OHJ126" s="280"/>
      <c r="OHK126" s="280"/>
      <c r="OHL126" s="280"/>
      <c r="OHM126" s="280"/>
      <c r="OHN126" s="280"/>
      <c r="OHO126" s="280"/>
      <c r="OHP126" s="280"/>
      <c r="OHQ126" s="280"/>
      <c r="OHR126" s="280"/>
      <c r="OHS126" s="280"/>
      <c r="OHT126" s="280"/>
      <c r="OHU126" s="280"/>
      <c r="OHV126" s="280"/>
      <c r="OHW126" s="280"/>
      <c r="OHX126" s="280"/>
      <c r="OHY126" s="280"/>
      <c r="OHZ126" s="280"/>
      <c r="OIA126" s="280"/>
      <c r="OIB126" s="280"/>
      <c r="OIC126" s="280"/>
      <c r="OID126" s="280"/>
      <c r="OIE126" s="280"/>
      <c r="OIF126" s="280"/>
      <c r="OIG126" s="280"/>
      <c r="OIH126" s="280"/>
      <c r="OII126" s="280"/>
      <c r="OIJ126" s="280"/>
      <c r="OIK126" s="280"/>
      <c r="OIL126" s="280"/>
      <c r="OIM126" s="280"/>
      <c r="OIN126" s="280"/>
      <c r="OIO126" s="280"/>
      <c r="OIP126" s="280"/>
      <c r="OIQ126" s="280"/>
      <c r="OIR126" s="280"/>
      <c r="OIS126" s="280"/>
      <c r="OIT126" s="280"/>
      <c r="OIU126" s="280"/>
      <c r="OIV126" s="280"/>
      <c r="OIW126" s="280"/>
      <c r="OIX126" s="280"/>
      <c r="OIY126" s="280"/>
      <c r="OIZ126" s="280"/>
      <c r="OJA126" s="280"/>
      <c r="OJB126" s="280"/>
      <c r="OJC126" s="280"/>
      <c r="OJD126" s="280"/>
      <c r="OJE126" s="280"/>
      <c r="OJF126" s="280"/>
      <c r="OJG126" s="280"/>
      <c r="OJH126" s="280"/>
      <c r="OJI126" s="280"/>
      <c r="OJJ126" s="280"/>
      <c r="OJK126" s="280"/>
      <c r="OJL126" s="280"/>
      <c r="OJM126" s="280"/>
      <c r="OJN126" s="280"/>
      <c r="OJO126" s="280"/>
      <c r="OJP126" s="280"/>
      <c r="OJQ126" s="280"/>
      <c r="OJR126" s="280"/>
      <c r="OJS126" s="280"/>
      <c r="OJT126" s="280"/>
      <c r="OJU126" s="280"/>
      <c r="OJV126" s="280"/>
      <c r="OJW126" s="280"/>
      <c r="OJX126" s="280"/>
      <c r="OJY126" s="280"/>
      <c r="OJZ126" s="280"/>
      <c r="OKA126" s="280"/>
      <c r="OKB126" s="280"/>
      <c r="OKC126" s="280"/>
      <c r="OKD126" s="280"/>
      <c r="OKE126" s="280"/>
      <c r="OKF126" s="280"/>
      <c r="OKG126" s="280"/>
      <c r="OKH126" s="280"/>
      <c r="OKI126" s="280"/>
      <c r="OKJ126" s="280"/>
      <c r="OKK126" s="280"/>
      <c r="OKL126" s="280"/>
      <c r="OKM126" s="280"/>
      <c r="OKN126" s="280"/>
      <c r="OKO126" s="280"/>
      <c r="OKP126" s="280"/>
      <c r="OKQ126" s="280"/>
      <c r="OKR126" s="280"/>
      <c r="OKS126" s="280"/>
      <c r="OKT126" s="280"/>
      <c r="OKU126" s="280"/>
      <c r="OKV126" s="280"/>
      <c r="OKW126" s="280"/>
      <c r="OKX126" s="280"/>
      <c r="OKY126" s="280"/>
      <c r="OKZ126" s="280"/>
      <c r="OLA126" s="280"/>
      <c r="OLB126" s="280"/>
      <c r="OLC126" s="280"/>
      <c r="OLD126" s="280"/>
      <c r="OLE126" s="280"/>
      <c r="OLF126" s="280"/>
      <c r="OLG126" s="280"/>
      <c r="OLH126" s="280"/>
      <c r="OLI126" s="280"/>
      <c r="OLJ126" s="280"/>
      <c r="OLK126" s="280"/>
      <c r="OLL126" s="280"/>
      <c r="OLM126" s="280"/>
      <c r="OLN126" s="280"/>
      <c r="OLO126" s="280"/>
      <c r="OLP126" s="280"/>
      <c r="OLQ126" s="280"/>
      <c r="OLR126" s="280"/>
      <c r="OLS126" s="280"/>
      <c r="OLT126" s="280"/>
      <c r="OLU126" s="280"/>
      <c r="OLV126" s="280"/>
      <c r="OLW126" s="280"/>
      <c r="OLX126" s="280"/>
      <c r="OLY126" s="280"/>
      <c r="OLZ126" s="280"/>
      <c r="OMA126" s="280"/>
      <c r="OMB126" s="280"/>
      <c r="OMC126" s="280"/>
      <c r="OMD126" s="280"/>
      <c r="OME126" s="280"/>
      <c r="OMF126" s="280"/>
      <c r="OMG126" s="280"/>
      <c r="OMH126" s="280"/>
      <c r="OMI126" s="280"/>
      <c r="OMJ126" s="280"/>
      <c r="OMK126" s="280"/>
      <c r="OML126" s="280"/>
      <c r="OMM126" s="280"/>
      <c r="OMN126" s="280"/>
      <c r="OMO126" s="280"/>
      <c r="OMP126" s="280"/>
      <c r="OMQ126" s="280"/>
      <c r="OMR126" s="280"/>
      <c r="OMS126" s="280"/>
      <c r="OMT126" s="280"/>
      <c r="OMU126" s="280"/>
      <c r="OMV126" s="280"/>
      <c r="OMW126" s="280"/>
      <c r="OMX126" s="280"/>
      <c r="OMY126" s="280"/>
      <c r="OMZ126" s="280"/>
      <c r="ONA126" s="280"/>
      <c r="ONB126" s="280"/>
      <c r="ONC126" s="280"/>
      <c r="OND126" s="280"/>
      <c r="ONE126" s="280"/>
      <c r="ONF126" s="280"/>
      <c r="ONG126" s="280"/>
      <c r="ONH126" s="280"/>
      <c r="ONI126" s="280"/>
      <c r="ONJ126" s="280"/>
      <c r="ONK126" s="280"/>
      <c r="ONL126" s="280"/>
      <c r="ONM126" s="280"/>
      <c r="ONN126" s="280"/>
      <c r="ONO126" s="280"/>
      <c r="ONP126" s="280"/>
      <c r="ONQ126" s="280"/>
      <c r="ONR126" s="280"/>
      <c r="ONS126" s="280"/>
      <c r="ONT126" s="280"/>
      <c r="ONU126" s="280"/>
      <c r="ONV126" s="280"/>
      <c r="ONW126" s="280"/>
      <c r="ONX126" s="280"/>
      <c r="ONY126" s="280"/>
      <c r="ONZ126" s="280"/>
      <c r="OOA126" s="280"/>
      <c r="OOB126" s="280"/>
      <c r="OOC126" s="280"/>
      <c r="OOD126" s="280"/>
      <c r="OOE126" s="280"/>
      <c r="OOF126" s="280"/>
      <c r="OOG126" s="280"/>
      <c r="OOH126" s="280"/>
      <c r="OOI126" s="280"/>
      <c r="OOJ126" s="280"/>
      <c r="OOK126" s="280"/>
      <c r="OOL126" s="280"/>
      <c r="OOM126" s="280"/>
      <c r="OON126" s="280"/>
      <c r="OOO126" s="280"/>
      <c r="OOP126" s="280"/>
      <c r="OOQ126" s="280"/>
      <c r="OOR126" s="280"/>
      <c r="OOS126" s="280"/>
      <c r="OOT126" s="280"/>
      <c r="OOU126" s="280"/>
      <c r="OOV126" s="280"/>
      <c r="OOW126" s="280"/>
      <c r="OOX126" s="280"/>
      <c r="OOY126" s="280"/>
      <c r="OOZ126" s="280"/>
      <c r="OPA126" s="280"/>
      <c r="OPB126" s="280"/>
      <c r="OPC126" s="280"/>
      <c r="OPD126" s="280"/>
      <c r="OPE126" s="280"/>
      <c r="OPF126" s="280"/>
      <c r="OPG126" s="280"/>
      <c r="OPH126" s="280"/>
      <c r="OPI126" s="280"/>
      <c r="OPJ126" s="280"/>
      <c r="OPK126" s="280"/>
      <c r="OPL126" s="280"/>
      <c r="OPM126" s="280"/>
      <c r="OPN126" s="280"/>
      <c r="OPO126" s="280"/>
      <c r="OPP126" s="280"/>
      <c r="OPQ126" s="280"/>
      <c r="OPR126" s="280"/>
      <c r="OPS126" s="280"/>
      <c r="OPT126" s="280"/>
      <c r="OPU126" s="280"/>
      <c r="OPV126" s="280"/>
      <c r="OPW126" s="280"/>
      <c r="OPX126" s="280"/>
      <c r="OPY126" s="280"/>
      <c r="OPZ126" s="280"/>
      <c r="OQA126" s="280"/>
      <c r="OQB126" s="280"/>
      <c r="OQC126" s="280"/>
      <c r="OQD126" s="280"/>
      <c r="OQE126" s="280"/>
      <c r="OQF126" s="280"/>
      <c r="OQG126" s="280"/>
      <c r="OQH126" s="280"/>
      <c r="OQI126" s="280"/>
      <c r="OQJ126" s="280"/>
      <c r="OQK126" s="280"/>
      <c r="OQL126" s="280"/>
      <c r="OQM126" s="280"/>
      <c r="OQN126" s="280"/>
      <c r="OQO126" s="280"/>
      <c r="OQP126" s="280"/>
      <c r="OQQ126" s="280"/>
      <c r="OQR126" s="280"/>
      <c r="OQS126" s="280"/>
      <c r="OQT126" s="280"/>
      <c r="OQU126" s="280"/>
      <c r="OQV126" s="280"/>
      <c r="OQW126" s="280"/>
      <c r="OQX126" s="280"/>
      <c r="OQY126" s="280"/>
      <c r="OQZ126" s="280"/>
      <c r="ORA126" s="280"/>
      <c r="ORB126" s="280"/>
      <c r="ORC126" s="280"/>
      <c r="ORD126" s="280"/>
      <c r="ORE126" s="280"/>
      <c r="ORF126" s="280"/>
      <c r="ORG126" s="280"/>
      <c r="ORH126" s="280"/>
      <c r="ORI126" s="280"/>
      <c r="ORJ126" s="280"/>
      <c r="ORK126" s="280"/>
      <c r="ORL126" s="280"/>
      <c r="ORM126" s="280"/>
      <c r="ORN126" s="280"/>
      <c r="ORO126" s="280"/>
      <c r="ORP126" s="280"/>
      <c r="ORQ126" s="280"/>
      <c r="ORR126" s="280"/>
      <c r="ORS126" s="280"/>
      <c r="ORT126" s="280"/>
      <c r="ORU126" s="280"/>
      <c r="ORV126" s="280"/>
      <c r="ORW126" s="280"/>
      <c r="ORX126" s="280"/>
      <c r="ORY126" s="280"/>
      <c r="ORZ126" s="280"/>
      <c r="OSA126" s="280"/>
      <c r="OSB126" s="280"/>
      <c r="OSC126" s="280"/>
      <c r="OSD126" s="280"/>
      <c r="OSE126" s="280"/>
      <c r="OSF126" s="280"/>
      <c r="OSG126" s="280"/>
      <c r="OSH126" s="280"/>
      <c r="OSI126" s="280"/>
      <c r="OSJ126" s="280"/>
      <c r="OSK126" s="280"/>
      <c r="OSL126" s="280"/>
      <c r="OSM126" s="280"/>
      <c r="OSN126" s="280"/>
      <c r="OSO126" s="280"/>
      <c r="OSP126" s="280"/>
      <c r="OSQ126" s="280"/>
      <c r="OSR126" s="280"/>
      <c r="OSS126" s="280"/>
      <c r="OST126" s="280"/>
      <c r="OSU126" s="280"/>
      <c r="OSV126" s="280"/>
      <c r="OSW126" s="280"/>
      <c r="OSX126" s="280"/>
      <c r="OSY126" s="280"/>
      <c r="OSZ126" s="280"/>
      <c r="OTA126" s="280"/>
      <c r="OTB126" s="280"/>
      <c r="OTC126" s="280"/>
      <c r="OTD126" s="280"/>
      <c r="OTE126" s="280"/>
      <c r="OTF126" s="280"/>
      <c r="OTG126" s="280"/>
      <c r="OTH126" s="280"/>
      <c r="OTI126" s="280"/>
      <c r="OTJ126" s="280"/>
      <c r="OTK126" s="280"/>
      <c r="OTL126" s="280"/>
      <c r="OTM126" s="280"/>
      <c r="OTN126" s="280"/>
      <c r="OTO126" s="280"/>
      <c r="OTP126" s="280"/>
      <c r="OTQ126" s="280"/>
      <c r="OTR126" s="280"/>
      <c r="OTS126" s="280"/>
      <c r="OTT126" s="280"/>
      <c r="OTU126" s="280"/>
      <c r="OTV126" s="280"/>
      <c r="OTW126" s="280"/>
      <c r="OTX126" s="280"/>
      <c r="OTY126" s="280"/>
      <c r="OTZ126" s="280"/>
      <c r="OUA126" s="280"/>
      <c r="OUB126" s="280"/>
      <c r="OUC126" s="280"/>
      <c r="OUD126" s="280"/>
      <c r="OUE126" s="280"/>
      <c r="OUF126" s="280"/>
      <c r="OUG126" s="280"/>
      <c r="OUH126" s="280"/>
      <c r="OUI126" s="280"/>
      <c r="OUJ126" s="280"/>
      <c r="OUK126" s="280"/>
      <c r="OUL126" s="280"/>
      <c r="OUM126" s="280"/>
      <c r="OUN126" s="280"/>
      <c r="OUO126" s="280"/>
      <c r="OUP126" s="280"/>
      <c r="OUQ126" s="280"/>
      <c r="OUR126" s="280"/>
      <c r="OUS126" s="280"/>
      <c r="OUT126" s="280"/>
      <c r="OUU126" s="280"/>
      <c r="OUV126" s="280"/>
      <c r="OUW126" s="280"/>
      <c r="OUX126" s="280"/>
      <c r="OUY126" s="280"/>
      <c r="OUZ126" s="280"/>
      <c r="OVA126" s="280"/>
      <c r="OVB126" s="280"/>
      <c r="OVC126" s="280"/>
      <c r="OVD126" s="280"/>
      <c r="OVE126" s="280"/>
      <c r="OVF126" s="280"/>
      <c r="OVG126" s="280"/>
      <c r="OVH126" s="280"/>
      <c r="OVI126" s="280"/>
      <c r="OVJ126" s="280"/>
      <c r="OVK126" s="280"/>
      <c r="OVL126" s="280"/>
      <c r="OVM126" s="280"/>
      <c r="OVN126" s="280"/>
      <c r="OVO126" s="280"/>
      <c r="OVP126" s="280"/>
      <c r="OVQ126" s="280"/>
      <c r="OVR126" s="280"/>
      <c r="OVS126" s="280"/>
      <c r="OVT126" s="280"/>
      <c r="OVU126" s="280"/>
      <c r="OVV126" s="280"/>
      <c r="OVW126" s="280"/>
      <c r="OVX126" s="280"/>
      <c r="OVY126" s="280"/>
      <c r="OVZ126" s="280"/>
      <c r="OWA126" s="280"/>
      <c r="OWB126" s="280"/>
      <c r="OWC126" s="280"/>
      <c r="OWD126" s="280"/>
      <c r="OWE126" s="280"/>
      <c r="OWF126" s="280"/>
      <c r="OWG126" s="280"/>
      <c r="OWH126" s="280"/>
      <c r="OWI126" s="280"/>
      <c r="OWJ126" s="280"/>
      <c r="OWK126" s="280"/>
      <c r="OWL126" s="280"/>
      <c r="OWM126" s="280"/>
      <c r="OWN126" s="280"/>
      <c r="OWO126" s="280"/>
      <c r="OWP126" s="280"/>
      <c r="OWQ126" s="280"/>
      <c r="OWR126" s="280"/>
      <c r="OWS126" s="280"/>
      <c r="OWT126" s="280"/>
      <c r="OWU126" s="280"/>
      <c r="OWV126" s="280"/>
      <c r="OWW126" s="280"/>
      <c r="OWX126" s="280"/>
      <c r="OWY126" s="280"/>
      <c r="OWZ126" s="280"/>
      <c r="OXA126" s="280"/>
      <c r="OXB126" s="280"/>
      <c r="OXC126" s="280"/>
      <c r="OXD126" s="280"/>
      <c r="OXE126" s="280"/>
      <c r="OXF126" s="280"/>
      <c r="OXG126" s="280"/>
      <c r="OXH126" s="280"/>
      <c r="OXI126" s="280"/>
      <c r="OXJ126" s="280"/>
      <c r="OXK126" s="280"/>
      <c r="OXL126" s="280"/>
      <c r="OXM126" s="280"/>
      <c r="OXN126" s="280"/>
      <c r="OXO126" s="280"/>
      <c r="OXP126" s="280"/>
      <c r="OXQ126" s="280"/>
      <c r="OXR126" s="280"/>
      <c r="OXS126" s="280"/>
      <c r="OXT126" s="280"/>
      <c r="OXU126" s="280"/>
      <c r="OXV126" s="280"/>
      <c r="OXW126" s="280"/>
      <c r="OXX126" s="280"/>
      <c r="OXY126" s="280"/>
      <c r="OXZ126" s="280"/>
      <c r="OYA126" s="280"/>
      <c r="OYB126" s="280"/>
      <c r="OYC126" s="280"/>
      <c r="OYD126" s="280"/>
      <c r="OYE126" s="280"/>
      <c r="OYF126" s="280"/>
      <c r="OYG126" s="280"/>
      <c r="OYH126" s="280"/>
      <c r="OYI126" s="280"/>
      <c r="OYJ126" s="280"/>
      <c r="OYK126" s="280"/>
      <c r="OYL126" s="280"/>
      <c r="OYM126" s="280"/>
      <c r="OYN126" s="280"/>
      <c r="OYO126" s="280"/>
      <c r="OYP126" s="280"/>
      <c r="OYQ126" s="280"/>
      <c r="OYR126" s="280"/>
      <c r="OYS126" s="280"/>
      <c r="OYT126" s="280"/>
      <c r="OYU126" s="280"/>
      <c r="OYV126" s="280"/>
      <c r="OYW126" s="280"/>
      <c r="OYX126" s="280"/>
      <c r="OYY126" s="280"/>
      <c r="OYZ126" s="280"/>
      <c r="OZA126" s="280"/>
      <c r="OZB126" s="280"/>
      <c r="OZC126" s="280"/>
      <c r="OZD126" s="280"/>
      <c r="OZE126" s="280"/>
      <c r="OZF126" s="280"/>
      <c r="OZG126" s="280"/>
      <c r="OZH126" s="280"/>
      <c r="OZI126" s="280"/>
      <c r="OZJ126" s="280"/>
      <c r="OZK126" s="280"/>
      <c r="OZL126" s="280"/>
      <c r="OZM126" s="280"/>
      <c r="OZN126" s="280"/>
      <c r="OZO126" s="280"/>
      <c r="OZP126" s="280"/>
      <c r="OZQ126" s="280"/>
      <c r="OZR126" s="280"/>
      <c r="OZS126" s="280"/>
      <c r="OZT126" s="280"/>
      <c r="OZU126" s="280"/>
      <c r="OZV126" s="280"/>
      <c r="OZW126" s="280"/>
      <c r="OZX126" s="280"/>
      <c r="OZY126" s="280"/>
      <c r="OZZ126" s="280"/>
      <c r="PAA126" s="280"/>
      <c r="PAB126" s="280"/>
      <c r="PAC126" s="280"/>
      <c r="PAD126" s="280"/>
      <c r="PAE126" s="280"/>
      <c r="PAF126" s="280"/>
      <c r="PAG126" s="280"/>
      <c r="PAH126" s="280"/>
      <c r="PAI126" s="280"/>
      <c r="PAJ126" s="280"/>
      <c r="PAK126" s="280"/>
      <c r="PAL126" s="280"/>
      <c r="PAM126" s="280"/>
      <c r="PAN126" s="280"/>
      <c r="PAO126" s="280"/>
      <c r="PAP126" s="280"/>
      <c r="PAQ126" s="280"/>
      <c r="PAR126" s="280"/>
      <c r="PAS126" s="280"/>
      <c r="PAT126" s="280"/>
      <c r="PAU126" s="280"/>
      <c r="PAV126" s="280"/>
      <c r="PAW126" s="280"/>
      <c r="PAX126" s="280"/>
      <c r="PAY126" s="280"/>
      <c r="PAZ126" s="280"/>
      <c r="PBA126" s="280"/>
      <c r="PBB126" s="280"/>
      <c r="PBC126" s="280"/>
      <c r="PBD126" s="280"/>
      <c r="PBE126" s="280"/>
      <c r="PBF126" s="280"/>
      <c r="PBG126" s="280"/>
      <c r="PBH126" s="280"/>
      <c r="PBI126" s="280"/>
      <c r="PBJ126" s="280"/>
      <c r="PBK126" s="280"/>
      <c r="PBL126" s="280"/>
      <c r="PBM126" s="280"/>
      <c r="PBN126" s="280"/>
      <c r="PBO126" s="280"/>
      <c r="PBP126" s="280"/>
      <c r="PBQ126" s="280"/>
      <c r="PBR126" s="280"/>
      <c r="PBS126" s="280"/>
      <c r="PBT126" s="280"/>
      <c r="PBU126" s="280"/>
      <c r="PBV126" s="280"/>
      <c r="PBW126" s="280"/>
      <c r="PBX126" s="280"/>
      <c r="PBY126" s="280"/>
      <c r="PBZ126" s="280"/>
      <c r="PCA126" s="280"/>
      <c r="PCB126" s="280"/>
      <c r="PCC126" s="280"/>
      <c r="PCD126" s="280"/>
      <c r="PCE126" s="280"/>
      <c r="PCF126" s="280"/>
      <c r="PCG126" s="280"/>
      <c r="PCH126" s="280"/>
      <c r="PCI126" s="280"/>
      <c r="PCJ126" s="280"/>
      <c r="PCK126" s="280"/>
      <c r="PCL126" s="280"/>
      <c r="PCM126" s="280"/>
      <c r="PCN126" s="280"/>
      <c r="PCO126" s="280"/>
      <c r="PCP126" s="280"/>
      <c r="PCQ126" s="280"/>
      <c r="PCR126" s="280"/>
      <c r="PCS126" s="280"/>
      <c r="PCT126" s="280"/>
      <c r="PCU126" s="280"/>
      <c r="PCV126" s="280"/>
      <c r="PCW126" s="280"/>
      <c r="PCX126" s="280"/>
      <c r="PCY126" s="280"/>
      <c r="PCZ126" s="280"/>
      <c r="PDA126" s="280"/>
      <c r="PDB126" s="280"/>
      <c r="PDC126" s="280"/>
      <c r="PDD126" s="280"/>
      <c r="PDE126" s="280"/>
      <c r="PDF126" s="280"/>
      <c r="PDG126" s="280"/>
      <c r="PDH126" s="280"/>
      <c r="PDI126" s="280"/>
      <c r="PDJ126" s="280"/>
      <c r="PDK126" s="280"/>
      <c r="PDL126" s="280"/>
      <c r="PDM126" s="280"/>
      <c r="PDN126" s="280"/>
      <c r="PDO126" s="280"/>
      <c r="PDP126" s="280"/>
      <c r="PDQ126" s="280"/>
      <c r="PDR126" s="280"/>
      <c r="PDS126" s="280"/>
      <c r="PDT126" s="280"/>
      <c r="PDU126" s="280"/>
      <c r="PDV126" s="280"/>
      <c r="PDW126" s="280"/>
      <c r="PDX126" s="280"/>
      <c r="PDY126" s="280"/>
      <c r="PDZ126" s="280"/>
      <c r="PEA126" s="280"/>
      <c r="PEB126" s="280"/>
      <c r="PEC126" s="280"/>
      <c r="PED126" s="280"/>
      <c r="PEE126" s="280"/>
      <c r="PEF126" s="280"/>
      <c r="PEG126" s="280"/>
      <c r="PEH126" s="280"/>
      <c r="PEI126" s="280"/>
      <c r="PEJ126" s="280"/>
      <c r="PEK126" s="280"/>
      <c r="PEL126" s="280"/>
      <c r="PEM126" s="280"/>
      <c r="PEN126" s="280"/>
      <c r="PEO126" s="280"/>
      <c r="PEP126" s="280"/>
      <c r="PEQ126" s="280"/>
      <c r="PER126" s="280"/>
      <c r="PES126" s="280"/>
      <c r="PET126" s="280"/>
      <c r="PEU126" s="280"/>
      <c r="PEV126" s="280"/>
      <c r="PEW126" s="280"/>
      <c r="PEX126" s="280"/>
      <c r="PEY126" s="280"/>
      <c r="PEZ126" s="280"/>
      <c r="PFA126" s="280"/>
      <c r="PFB126" s="280"/>
      <c r="PFC126" s="280"/>
      <c r="PFD126" s="280"/>
      <c r="PFE126" s="280"/>
      <c r="PFF126" s="280"/>
      <c r="PFG126" s="280"/>
      <c r="PFH126" s="280"/>
      <c r="PFI126" s="280"/>
      <c r="PFJ126" s="280"/>
      <c r="PFK126" s="280"/>
      <c r="PFL126" s="280"/>
      <c r="PFM126" s="280"/>
      <c r="PFN126" s="280"/>
      <c r="PFO126" s="280"/>
      <c r="PFP126" s="280"/>
      <c r="PFQ126" s="280"/>
      <c r="PFR126" s="280"/>
      <c r="PFS126" s="280"/>
      <c r="PFT126" s="280"/>
      <c r="PFU126" s="280"/>
      <c r="PFV126" s="280"/>
      <c r="PFW126" s="280"/>
      <c r="PFX126" s="280"/>
      <c r="PFY126" s="280"/>
      <c r="PFZ126" s="280"/>
      <c r="PGA126" s="280"/>
      <c r="PGB126" s="280"/>
      <c r="PGC126" s="280"/>
      <c r="PGD126" s="280"/>
      <c r="PGE126" s="280"/>
      <c r="PGF126" s="280"/>
      <c r="PGG126" s="280"/>
      <c r="PGH126" s="280"/>
      <c r="PGI126" s="280"/>
      <c r="PGJ126" s="280"/>
      <c r="PGK126" s="280"/>
      <c r="PGL126" s="280"/>
      <c r="PGM126" s="280"/>
      <c r="PGN126" s="280"/>
      <c r="PGO126" s="280"/>
      <c r="PGP126" s="280"/>
      <c r="PGQ126" s="280"/>
      <c r="PGR126" s="280"/>
      <c r="PGS126" s="280"/>
      <c r="PGT126" s="280"/>
      <c r="PGU126" s="280"/>
      <c r="PGV126" s="280"/>
      <c r="PGW126" s="280"/>
      <c r="PGX126" s="280"/>
      <c r="PGY126" s="280"/>
      <c r="PGZ126" s="280"/>
      <c r="PHA126" s="280"/>
      <c r="PHB126" s="280"/>
      <c r="PHC126" s="280"/>
      <c r="PHD126" s="280"/>
      <c r="PHE126" s="280"/>
      <c r="PHF126" s="280"/>
      <c r="PHG126" s="280"/>
      <c r="PHH126" s="280"/>
      <c r="PHI126" s="280"/>
      <c r="PHJ126" s="280"/>
      <c r="PHK126" s="280"/>
      <c r="PHL126" s="280"/>
      <c r="PHM126" s="280"/>
      <c r="PHN126" s="280"/>
      <c r="PHO126" s="280"/>
      <c r="PHP126" s="280"/>
      <c r="PHQ126" s="280"/>
      <c r="PHR126" s="280"/>
      <c r="PHS126" s="280"/>
      <c r="PHT126" s="280"/>
      <c r="PHU126" s="280"/>
      <c r="PHV126" s="280"/>
      <c r="PHW126" s="280"/>
      <c r="PHX126" s="280"/>
      <c r="PHY126" s="280"/>
      <c r="PHZ126" s="280"/>
      <c r="PIA126" s="280"/>
      <c r="PIB126" s="280"/>
      <c r="PIC126" s="280"/>
      <c r="PID126" s="280"/>
      <c r="PIE126" s="280"/>
      <c r="PIF126" s="280"/>
      <c r="PIG126" s="280"/>
      <c r="PIH126" s="280"/>
      <c r="PII126" s="280"/>
      <c r="PIJ126" s="280"/>
      <c r="PIK126" s="280"/>
      <c r="PIL126" s="280"/>
      <c r="PIM126" s="280"/>
      <c r="PIN126" s="280"/>
      <c r="PIO126" s="280"/>
      <c r="PIP126" s="280"/>
      <c r="PIQ126" s="280"/>
      <c r="PIR126" s="280"/>
      <c r="PIS126" s="280"/>
      <c r="PIT126" s="280"/>
      <c r="PIU126" s="280"/>
      <c r="PIV126" s="280"/>
      <c r="PIW126" s="280"/>
      <c r="PIX126" s="280"/>
      <c r="PIY126" s="280"/>
      <c r="PIZ126" s="280"/>
      <c r="PJA126" s="280"/>
      <c r="PJB126" s="280"/>
      <c r="PJC126" s="280"/>
      <c r="PJD126" s="280"/>
      <c r="PJE126" s="280"/>
      <c r="PJF126" s="280"/>
      <c r="PJG126" s="280"/>
      <c r="PJH126" s="280"/>
      <c r="PJI126" s="280"/>
      <c r="PJJ126" s="280"/>
      <c r="PJK126" s="280"/>
      <c r="PJL126" s="280"/>
      <c r="PJM126" s="280"/>
      <c r="PJN126" s="280"/>
      <c r="PJO126" s="280"/>
      <c r="PJP126" s="280"/>
      <c r="PJQ126" s="280"/>
      <c r="PJR126" s="280"/>
      <c r="PJS126" s="280"/>
      <c r="PJT126" s="280"/>
      <c r="PJU126" s="280"/>
      <c r="PJV126" s="280"/>
      <c r="PJW126" s="280"/>
      <c r="PJX126" s="280"/>
      <c r="PJY126" s="280"/>
      <c r="PJZ126" s="280"/>
      <c r="PKA126" s="280"/>
      <c r="PKB126" s="280"/>
      <c r="PKC126" s="280"/>
      <c r="PKD126" s="280"/>
      <c r="PKE126" s="280"/>
      <c r="PKF126" s="280"/>
      <c r="PKG126" s="280"/>
      <c r="PKH126" s="280"/>
      <c r="PKI126" s="280"/>
      <c r="PKJ126" s="280"/>
      <c r="PKK126" s="280"/>
      <c r="PKL126" s="280"/>
      <c r="PKM126" s="280"/>
      <c r="PKN126" s="280"/>
      <c r="PKO126" s="280"/>
      <c r="PKP126" s="280"/>
      <c r="PKQ126" s="280"/>
      <c r="PKR126" s="280"/>
      <c r="PKS126" s="280"/>
      <c r="PKT126" s="280"/>
      <c r="PKU126" s="280"/>
      <c r="PKV126" s="280"/>
      <c r="PKW126" s="280"/>
      <c r="PKX126" s="280"/>
      <c r="PKY126" s="280"/>
      <c r="PKZ126" s="280"/>
      <c r="PLA126" s="280"/>
      <c r="PLB126" s="280"/>
      <c r="PLC126" s="280"/>
      <c r="PLD126" s="280"/>
      <c r="PLE126" s="280"/>
      <c r="PLF126" s="280"/>
      <c r="PLG126" s="280"/>
      <c r="PLH126" s="280"/>
      <c r="PLI126" s="280"/>
      <c r="PLJ126" s="280"/>
      <c r="PLK126" s="280"/>
      <c r="PLL126" s="280"/>
      <c r="PLM126" s="280"/>
      <c r="PLN126" s="280"/>
      <c r="PLO126" s="280"/>
      <c r="PLP126" s="280"/>
      <c r="PLQ126" s="280"/>
      <c r="PLR126" s="280"/>
      <c r="PLS126" s="280"/>
      <c r="PLT126" s="280"/>
      <c r="PLU126" s="280"/>
      <c r="PLV126" s="280"/>
      <c r="PLW126" s="280"/>
      <c r="PLX126" s="280"/>
      <c r="PLY126" s="280"/>
      <c r="PLZ126" s="280"/>
      <c r="PMA126" s="280"/>
      <c r="PMB126" s="280"/>
      <c r="PMC126" s="280"/>
      <c r="PMD126" s="280"/>
      <c r="PME126" s="280"/>
      <c r="PMF126" s="280"/>
      <c r="PMG126" s="280"/>
      <c r="PMH126" s="280"/>
      <c r="PMI126" s="280"/>
      <c r="PMJ126" s="280"/>
      <c r="PMK126" s="280"/>
      <c r="PML126" s="280"/>
      <c r="PMM126" s="280"/>
      <c r="PMN126" s="280"/>
      <c r="PMO126" s="280"/>
      <c r="PMP126" s="280"/>
      <c r="PMQ126" s="280"/>
      <c r="PMR126" s="280"/>
      <c r="PMS126" s="280"/>
      <c r="PMT126" s="280"/>
      <c r="PMU126" s="280"/>
      <c r="PMV126" s="280"/>
      <c r="PMW126" s="280"/>
      <c r="PMX126" s="280"/>
      <c r="PMY126" s="280"/>
      <c r="PMZ126" s="280"/>
      <c r="PNA126" s="280"/>
      <c r="PNB126" s="280"/>
      <c r="PNC126" s="280"/>
      <c r="PND126" s="280"/>
      <c r="PNE126" s="280"/>
      <c r="PNF126" s="280"/>
      <c r="PNG126" s="280"/>
      <c r="PNH126" s="280"/>
      <c r="PNI126" s="280"/>
      <c r="PNJ126" s="280"/>
      <c r="PNK126" s="280"/>
      <c r="PNL126" s="280"/>
      <c r="PNM126" s="280"/>
      <c r="PNN126" s="280"/>
      <c r="PNO126" s="280"/>
      <c r="PNP126" s="280"/>
      <c r="PNQ126" s="280"/>
      <c r="PNR126" s="280"/>
      <c r="PNS126" s="280"/>
      <c r="PNT126" s="280"/>
      <c r="PNU126" s="280"/>
      <c r="PNV126" s="280"/>
      <c r="PNW126" s="280"/>
      <c r="PNX126" s="280"/>
      <c r="PNY126" s="280"/>
      <c r="PNZ126" s="280"/>
      <c r="POA126" s="280"/>
      <c r="POB126" s="280"/>
      <c r="POC126" s="280"/>
      <c r="POD126" s="280"/>
      <c r="POE126" s="280"/>
      <c r="POF126" s="280"/>
      <c r="POG126" s="280"/>
      <c r="POH126" s="280"/>
      <c r="POI126" s="280"/>
      <c r="POJ126" s="280"/>
      <c r="POK126" s="280"/>
      <c r="POL126" s="280"/>
      <c r="POM126" s="280"/>
      <c r="PON126" s="280"/>
      <c r="POO126" s="280"/>
      <c r="POP126" s="280"/>
      <c r="POQ126" s="280"/>
      <c r="POR126" s="280"/>
      <c r="POS126" s="280"/>
      <c r="POT126" s="280"/>
      <c r="POU126" s="280"/>
      <c r="POV126" s="280"/>
      <c r="POW126" s="280"/>
      <c r="POX126" s="280"/>
      <c r="POY126" s="280"/>
      <c r="POZ126" s="280"/>
      <c r="PPA126" s="280"/>
      <c r="PPB126" s="280"/>
      <c r="PPC126" s="280"/>
      <c r="PPD126" s="280"/>
      <c r="PPE126" s="280"/>
      <c r="PPF126" s="280"/>
      <c r="PPG126" s="280"/>
      <c r="PPH126" s="280"/>
      <c r="PPI126" s="280"/>
      <c r="PPJ126" s="280"/>
      <c r="PPK126" s="280"/>
      <c r="PPL126" s="280"/>
      <c r="PPM126" s="280"/>
      <c r="PPN126" s="280"/>
      <c r="PPO126" s="280"/>
      <c r="PPP126" s="280"/>
      <c r="PPQ126" s="280"/>
      <c r="PPR126" s="280"/>
      <c r="PPS126" s="280"/>
      <c r="PPT126" s="280"/>
      <c r="PPU126" s="280"/>
      <c r="PPV126" s="280"/>
      <c r="PPW126" s="280"/>
      <c r="PPX126" s="280"/>
      <c r="PPY126" s="280"/>
      <c r="PPZ126" s="280"/>
      <c r="PQA126" s="280"/>
      <c r="PQB126" s="280"/>
      <c r="PQC126" s="280"/>
      <c r="PQD126" s="280"/>
      <c r="PQE126" s="280"/>
      <c r="PQF126" s="280"/>
      <c r="PQG126" s="280"/>
      <c r="PQH126" s="280"/>
      <c r="PQI126" s="280"/>
      <c r="PQJ126" s="280"/>
      <c r="PQK126" s="280"/>
      <c r="PQL126" s="280"/>
      <c r="PQM126" s="280"/>
      <c r="PQN126" s="280"/>
      <c r="PQO126" s="280"/>
      <c r="PQP126" s="280"/>
      <c r="PQQ126" s="280"/>
      <c r="PQR126" s="280"/>
      <c r="PQS126" s="280"/>
      <c r="PQT126" s="280"/>
      <c r="PQU126" s="280"/>
      <c r="PQV126" s="280"/>
      <c r="PQW126" s="280"/>
      <c r="PQX126" s="280"/>
      <c r="PQY126" s="280"/>
      <c r="PQZ126" s="280"/>
      <c r="PRA126" s="280"/>
      <c r="PRB126" s="280"/>
      <c r="PRC126" s="280"/>
      <c r="PRD126" s="280"/>
      <c r="PRE126" s="280"/>
      <c r="PRF126" s="280"/>
      <c r="PRG126" s="280"/>
      <c r="PRH126" s="280"/>
      <c r="PRI126" s="280"/>
      <c r="PRJ126" s="280"/>
      <c r="PRK126" s="280"/>
      <c r="PRL126" s="280"/>
      <c r="PRM126" s="280"/>
      <c r="PRN126" s="280"/>
      <c r="PRO126" s="280"/>
      <c r="PRP126" s="280"/>
      <c r="PRQ126" s="280"/>
      <c r="PRR126" s="280"/>
      <c r="PRS126" s="280"/>
      <c r="PRT126" s="280"/>
      <c r="PRU126" s="280"/>
      <c r="PRV126" s="280"/>
      <c r="PRW126" s="280"/>
      <c r="PRX126" s="280"/>
      <c r="PRY126" s="280"/>
      <c r="PRZ126" s="280"/>
      <c r="PSA126" s="280"/>
      <c r="PSB126" s="280"/>
      <c r="PSC126" s="280"/>
      <c r="PSD126" s="280"/>
      <c r="PSE126" s="280"/>
      <c r="PSF126" s="280"/>
      <c r="PSG126" s="280"/>
      <c r="PSH126" s="280"/>
      <c r="PSI126" s="280"/>
      <c r="PSJ126" s="280"/>
      <c r="PSK126" s="280"/>
      <c r="PSL126" s="280"/>
      <c r="PSM126" s="280"/>
      <c r="PSN126" s="280"/>
      <c r="PSO126" s="280"/>
      <c r="PSP126" s="280"/>
      <c r="PSQ126" s="280"/>
      <c r="PSR126" s="280"/>
      <c r="PSS126" s="280"/>
      <c r="PST126" s="280"/>
      <c r="PSU126" s="280"/>
      <c r="PSV126" s="280"/>
      <c r="PSW126" s="280"/>
      <c r="PSX126" s="280"/>
      <c r="PSY126" s="280"/>
      <c r="PSZ126" s="280"/>
      <c r="PTA126" s="280"/>
      <c r="PTB126" s="280"/>
      <c r="PTC126" s="280"/>
      <c r="PTD126" s="280"/>
      <c r="PTE126" s="280"/>
      <c r="PTF126" s="280"/>
      <c r="PTG126" s="280"/>
      <c r="PTH126" s="280"/>
      <c r="PTI126" s="280"/>
      <c r="PTJ126" s="280"/>
      <c r="PTK126" s="280"/>
      <c r="PTL126" s="280"/>
      <c r="PTM126" s="280"/>
      <c r="PTN126" s="280"/>
      <c r="PTO126" s="280"/>
      <c r="PTP126" s="280"/>
      <c r="PTQ126" s="280"/>
      <c r="PTR126" s="280"/>
      <c r="PTS126" s="280"/>
      <c r="PTT126" s="280"/>
      <c r="PTU126" s="280"/>
      <c r="PTV126" s="280"/>
      <c r="PTW126" s="280"/>
      <c r="PTX126" s="280"/>
      <c r="PTY126" s="280"/>
      <c r="PTZ126" s="280"/>
      <c r="PUA126" s="280"/>
      <c r="PUB126" s="280"/>
      <c r="PUC126" s="280"/>
      <c r="PUD126" s="280"/>
      <c r="PUE126" s="280"/>
      <c r="PUF126" s="280"/>
      <c r="PUG126" s="280"/>
      <c r="PUH126" s="280"/>
      <c r="PUI126" s="280"/>
      <c r="PUJ126" s="280"/>
      <c r="PUK126" s="280"/>
      <c r="PUL126" s="280"/>
      <c r="PUM126" s="280"/>
      <c r="PUN126" s="280"/>
      <c r="PUO126" s="280"/>
      <c r="PUP126" s="280"/>
      <c r="PUQ126" s="280"/>
      <c r="PUR126" s="280"/>
      <c r="PUS126" s="280"/>
      <c r="PUT126" s="280"/>
      <c r="PUU126" s="280"/>
      <c r="PUV126" s="280"/>
      <c r="PUW126" s="280"/>
      <c r="PUX126" s="280"/>
      <c r="PUY126" s="280"/>
      <c r="PUZ126" s="280"/>
      <c r="PVA126" s="280"/>
      <c r="PVB126" s="280"/>
      <c r="PVC126" s="280"/>
      <c r="PVD126" s="280"/>
      <c r="PVE126" s="280"/>
      <c r="PVF126" s="280"/>
      <c r="PVG126" s="280"/>
      <c r="PVH126" s="280"/>
      <c r="PVI126" s="280"/>
      <c r="PVJ126" s="280"/>
      <c r="PVK126" s="280"/>
      <c r="PVL126" s="280"/>
      <c r="PVM126" s="280"/>
      <c r="PVN126" s="280"/>
      <c r="PVO126" s="280"/>
      <c r="PVP126" s="280"/>
      <c r="PVQ126" s="280"/>
      <c r="PVR126" s="280"/>
      <c r="PVS126" s="280"/>
      <c r="PVT126" s="280"/>
      <c r="PVU126" s="280"/>
      <c r="PVV126" s="280"/>
      <c r="PVW126" s="280"/>
      <c r="PVX126" s="280"/>
      <c r="PVY126" s="280"/>
      <c r="PVZ126" s="280"/>
      <c r="PWA126" s="280"/>
      <c r="PWB126" s="280"/>
      <c r="PWC126" s="280"/>
      <c r="PWD126" s="280"/>
      <c r="PWE126" s="280"/>
      <c r="PWF126" s="280"/>
      <c r="PWG126" s="280"/>
      <c r="PWH126" s="280"/>
      <c r="PWI126" s="280"/>
      <c r="PWJ126" s="280"/>
      <c r="PWK126" s="280"/>
      <c r="PWL126" s="280"/>
      <c r="PWM126" s="280"/>
      <c r="PWN126" s="280"/>
      <c r="PWO126" s="280"/>
      <c r="PWP126" s="280"/>
      <c r="PWQ126" s="280"/>
      <c r="PWR126" s="280"/>
      <c r="PWS126" s="280"/>
      <c r="PWT126" s="280"/>
      <c r="PWU126" s="280"/>
      <c r="PWV126" s="280"/>
      <c r="PWW126" s="280"/>
      <c r="PWX126" s="280"/>
      <c r="PWY126" s="280"/>
      <c r="PWZ126" s="280"/>
      <c r="PXA126" s="280"/>
      <c r="PXB126" s="280"/>
      <c r="PXC126" s="280"/>
      <c r="PXD126" s="280"/>
      <c r="PXE126" s="280"/>
      <c r="PXF126" s="280"/>
      <c r="PXG126" s="280"/>
      <c r="PXH126" s="280"/>
      <c r="PXI126" s="280"/>
      <c r="PXJ126" s="280"/>
      <c r="PXK126" s="280"/>
      <c r="PXL126" s="280"/>
      <c r="PXM126" s="280"/>
      <c r="PXN126" s="280"/>
      <c r="PXO126" s="280"/>
      <c r="PXP126" s="280"/>
      <c r="PXQ126" s="280"/>
      <c r="PXR126" s="280"/>
      <c r="PXS126" s="280"/>
      <c r="PXT126" s="280"/>
      <c r="PXU126" s="280"/>
      <c r="PXV126" s="280"/>
      <c r="PXW126" s="280"/>
      <c r="PXX126" s="280"/>
      <c r="PXY126" s="280"/>
      <c r="PXZ126" s="280"/>
      <c r="PYA126" s="280"/>
      <c r="PYB126" s="280"/>
      <c r="PYC126" s="280"/>
      <c r="PYD126" s="280"/>
      <c r="PYE126" s="280"/>
      <c r="PYF126" s="280"/>
      <c r="PYG126" s="280"/>
      <c r="PYH126" s="280"/>
      <c r="PYI126" s="280"/>
      <c r="PYJ126" s="280"/>
      <c r="PYK126" s="280"/>
      <c r="PYL126" s="280"/>
      <c r="PYM126" s="280"/>
      <c r="PYN126" s="280"/>
      <c r="PYO126" s="280"/>
      <c r="PYP126" s="280"/>
      <c r="PYQ126" s="280"/>
      <c r="PYR126" s="280"/>
      <c r="PYS126" s="280"/>
      <c r="PYT126" s="280"/>
      <c r="PYU126" s="280"/>
      <c r="PYV126" s="280"/>
      <c r="PYW126" s="280"/>
      <c r="PYX126" s="280"/>
      <c r="PYY126" s="280"/>
      <c r="PYZ126" s="280"/>
      <c r="PZA126" s="280"/>
      <c r="PZB126" s="280"/>
      <c r="PZC126" s="280"/>
      <c r="PZD126" s="280"/>
      <c r="PZE126" s="280"/>
      <c r="PZF126" s="280"/>
      <c r="PZG126" s="280"/>
      <c r="PZH126" s="280"/>
      <c r="PZI126" s="280"/>
      <c r="PZJ126" s="280"/>
      <c r="PZK126" s="280"/>
      <c r="PZL126" s="280"/>
      <c r="PZM126" s="280"/>
      <c r="PZN126" s="280"/>
      <c r="PZO126" s="280"/>
      <c r="PZP126" s="280"/>
      <c r="PZQ126" s="280"/>
      <c r="PZR126" s="280"/>
      <c r="PZS126" s="280"/>
      <c r="PZT126" s="280"/>
      <c r="PZU126" s="280"/>
      <c r="PZV126" s="280"/>
      <c r="PZW126" s="280"/>
      <c r="PZX126" s="280"/>
      <c r="PZY126" s="280"/>
      <c r="PZZ126" s="280"/>
      <c r="QAA126" s="280"/>
      <c r="QAB126" s="280"/>
      <c r="QAC126" s="280"/>
      <c r="QAD126" s="280"/>
      <c r="QAE126" s="280"/>
      <c r="QAF126" s="280"/>
      <c r="QAG126" s="280"/>
      <c r="QAH126" s="280"/>
      <c r="QAI126" s="280"/>
      <c r="QAJ126" s="280"/>
      <c r="QAK126" s="280"/>
      <c r="QAL126" s="280"/>
      <c r="QAM126" s="280"/>
      <c r="QAN126" s="280"/>
      <c r="QAO126" s="280"/>
      <c r="QAP126" s="280"/>
      <c r="QAQ126" s="280"/>
      <c r="QAR126" s="280"/>
      <c r="QAS126" s="280"/>
      <c r="QAT126" s="280"/>
      <c r="QAU126" s="280"/>
      <c r="QAV126" s="280"/>
      <c r="QAW126" s="280"/>
      <c r="QAX126" s="280"/>
      <c r="QAY126" s="280"/>
      <c r="QAZ126" s="280"/>
      <c r="QBA126" s="280"/>
      <c r="QBB126" s="280"/>
      <c r="QBC126" s="280"/>
      <c r="QBD126" s="280"/>
      <c r="QBE126" s="280"/>
      <c r="QBF126" s="280"/>
      <c r="QBG126" s="280"/>
      <c r="QBH126" s="280"/>
      <c r="QBI126" s="280"/>
      <c r="QBJ126" s="280"/>
      <c r="QBK126" s="280"/>
      <c r="QBL126" s="280"/>
      <c r="QBM126" s="280"/>
      <c r="QBN126" s="280"/>
      <c r="QBO126" s="280"/>
      <c r="QBP126" s="280"/>
      <c r="QBQ126" s="280"/>
      <c r="QBR126" s="280"/>
      <c r="QBS126" s="280"/>
      <c r="QBT126" s="280"/>
      <c r="QBU126" s="280"/>
      <c r="QBV126" s="280"/>
      <c r="QBW126" s="280"/>
      <c r="QBX126" s="280"/>
      <c r="QBY126" s="280"/>
      <c r="QBZ126" s="280"/>
      <c r="QCA126" s="280"/>
      <c r="QCB126" s="280"/>
      <c r="QCC126" s="280"/>
      <c r="QCD126" s="280"/>
      <c r="QCE126" s="280"/>
      <c r="QCF126" s="280"/>
      <c r="QCG126" s="280"/>
      <c r="QCH126" s="280"/>
      <c r="QCI126" s="280"/>
      <c r="QCJ126" s="280"/>
      <c r="QCK126" s="280"/>
      <c r="QCL126" s="280"/>
      <c r="QCM126" s="280"/>
      <c r="QCN126" s="280"/>
      <c r="QCO126" s="280"/>
      <c r="QCP126" s="280"/>
      <c r="QCQ126" s="280"/>
      <c r="QCR126" s="280"/>
      <c r="QCS126" s="280"/>
      <c r="QCT126" s="280"/>
      <c r="QCU126" s="280"/>
      <c r="QCV126" s="280"/>
      <c r="QCW126" s="280"/>
      <c r="QCX126" s="280"/>
      <c r="QCY126" s="280"/>
      <c r="QCZ126" s="280"/>
      <c r="QDA126" s="280"/>
      <c r="QDB126" s="280"/>
      <c r="QDC126" s="280"/>
      <c r="QDD126" s="280"/>
      <c r="QDE126" s="280"/>
      <c r="QDF126" s="280"/>
      <c r="QDG126" s="280"/>
      <c r="QDH126" s="280"/>
      <c r="QDI126" s="280"/>
      <c r="QDJ126" s="280"/>
      <c r="QDK126" s="280"/>
      <c r="QDL126" s="280"/>
      <c r="QDM126" s="280"/>
      <c r="QDN126" s="280"/>
      <c r="QDO126" s="280"/>
      <c r="QDP126" s="280"/>
      <c r="QDQ126" s="280"/>
      <c r="QDR126" s="280"/>
      <c r="QDS126" s="280"/>
      <c r="QDT126" s="280"/>
      <c r="QDU126" s="280"/>
      <c r="QDV126" s="280"/>
      <c r="QDW126" s="280"/>
      <c r="QDX126" s="280"/>
      <c r="QDY126" s="280"/>
      <c r="QDZ126" s="280"/>
      <c r="QEA126" s="280"/>
      <c r="QEB126" s="280"/>
      <c r="QEC126" s="280"/>
      <c r="QED126" s="280"/>
      <c r="QEE126" s="280"/>
      <c r="QEF126" s="280"/>
      <c r="QEG126" s="280"/>
      <c r="QEH126" s="280"/>
      <c r="QEI126" s="280"/>
      <c r="QEJ126" s="280"/>
      <c r="QEK126" s="280"/>
      <c r="QEL126" s="280"/>
      <c r="QEM126" s="280"/>
      <c r="QEN126" s="280"/>
      <c r="QEO126" s="280"/>
      <c r="QEP126" s="280"/>
      <c r="QEQ126" s="280"/>
      <c r="QER126" s="280"/>
      <c r="QES126" s="280"/>
      <c r="QET126" s="280"/>
      <c r="QEU126" s="280"/>
      <c r="QEV126" s="280"/>
      <c r="QEW126" s="280"/>
      <c r="QEX126" s="280"/>
      <c r="QEY126" s="280"/>
      <c r="QEZ126" s="280"/>
      <c r="QFA126" s="280"/>
      <c r="QFB126" s="280"/>
      <c r="QFC126" s="280"/>
      <c r="QFD126" s="280"/>
      <c r="QFE126" s="280"/>
      <c r="QFF126" s="280"/>
      <c r="QFG126" s="280"/>
      <c r="QFH126" s="280"/>
      <c r="QFI126" s="280"/>
      <c r="QFJ126" s="280"/>
      <c r="QFK126" s="280"/>
      <c r="QFL126" s="280"/>
      <c r="QFM126" s="280"/>
      <c r="QFN126" s="280"/>
      <c r="QFO126" s="280"/>
      <c r="QFP126" s="280"/>
      <c r="QFQ126" s="280"/>
      <c r="QFR126" s="280"/>
      <c r="QFS126" s="280"/>
      <c r="QFT126" s="280"/>
      <c r="QFU126" s="280"/>
      <c r="QFV126" s="280"/>
      <c r="QFW126" s="280"/>
      <c r="QFX126" s="280"/>
      <c r="QFY126" s="280"/>
      <c r="QFZ126" s="280"/>
      <c r="QGA126" s="280"/>
      <c r="QGB126" s="280"/>
      <c r="QGC126" s="280"/>
      <c r="QGD126" s="280"/>
      <c r="QGE126" s="280"/>
      <c r="QGF126" s="280"/>
      <c r="QGG126" s="280"/>
      <c r="QGH126" s="280"/>
      <c r="QGI126" s="280"/>
      <c r="QGJ126" s="280"/>
      <c r="QGK126" s="280"/>
      <c r="QGL126" s="280"/>
      <c r="QGM126" s="280"/>
      <c r="QGN126" s="280"/>
      <c r="QGO126" s="280"/>
      <c r="QGP126" s="280"/>
      <c r="QGQ126" s="280"/>
      <c r="QGR126" s="280"/>
      <c r="QGS126" s="280"/>
      <c r="QGT126" s="280"/>
      <c r="QGU126" s="280"/>
      <c r="QGV126" s="280"/>
      <c r="QGW126" s="280"/>
      <c r="QGX126" s="280"/>
      <c r="QGY126" s="280"/>
      <c r="QGZ126" s="280"/>
      <c r="QHA126" s="280"/>
      <c r="QHB126" s="280"/>
      <c r="QHC126" s="280"/>
      <c r="QHD126" s="280"/>
      <c r="QHE126" s="280"/>
      <c r="QHF126" s="280"/>
      <c r="QHG126" s="280"/>
      <c r="QHH126" s="280"/>
      <c r="QHI126" s="280"/>
      <c r="QHJ126" s="280"/>
      <c r="QHK126" s="280"/>
      <c r="QHL126" s="280"/>
      <c r="QHM126" s="280"/>
      <c r="QHN126" s="280"/>
      <c r="QHO126" s="280"/>
      <c r="QHP126" s="280"/>
      <c r="QHQ126" s="280"/>
      <c r="QHR126" s="280"/>
      <c r="QHS126" s="280"/>
      <c r="QHT126" s="280"/>
      <c r="QHU126" s="280"/>
      <c r="QHV126" s="280"/>
      <c r="QHW126" s="280"/>
      <c r="QHX126" s="280"/>
      <c r="QHY126" s="280"/>
      <c r="QHZ126" s="280"/>
      <c r="QIA126" s="280"/>
      <c r="QIB126" s="280"/>
      <c r="QIC126" s="280"/>
      <c r="QID126" s="280"/>
      <c r="QIE126" s="280"/>
      <c r="QIF126" s="280"/>
      <c r="QIG126" s="280"/>
      <c r="QIH126" s="280"/>
      <c r="QII126" s="280"/>
      <c r="QIJ126" s="280"/>
      <c r="QIK126" s="280"/>
      <c r="QIL126" s="280"/>
      <c r="QIM126" s="280"/>
      <c r="QIN126" s="280"/>
      <c r="QIO126" s="280"/>
      <c r="QIP126" s="280"/>
      <c r="QIQ126" s="280"/>
      <c r="QIR126" s="280"/>
      <c r="QIS126" s="280"/>
      <c r="QIT126" s="280"/>
      <c r="QIU126" s="280"/>
      <c r="QIV126" s="280"/>
      <c r="QIW126" s="280"/>
      <c r="QIX126" s="280"/>
      <c r="QIY126" s="280"/>
      <c r="QIZ126" s="280"/>
      <c r="QJA126" s="280"/>
      <c r="QJB126" s="280"/>
      <c r="QJC126" s="280"/>
      <c r="QJD126" s="280"/>
      <c r="QJE126" s="280"/>
      <c r="QJF126" s="280"/>
      <c r="QJG126" s="280"/>
      <c r="QJH126" s="280"/>
      <c r="QJI126" s="280"/>
      <c r="QJJ126" s="280"/>
      <c r="QJK126" s="280"/>
      <c r="QJL126" s="280"/>
      <c r="QJM126" s="280"/>
      <c r="QJN126" s="280"/>
      <c r="QJO126" s="280"/>
      <c r="QJP126" s="280"/>
      <c r="QJQ126" s="280"/>
      <c r="QJR126" s="280"/>
      <c r="QJS126" s="280"/>
      <c r="QJT126" s="280"/>
      <c r="QJU126" s="280"/>
      <c r="QJV126" s="280"/>
      <c r="QJW126" s="280"/>
      <c r="QJX126" s="280"/>
      <c r="QJY126" s="280"/>
      <c r="QJZ126" s="280"/>
      <c r="QKA126" s="280"/>
      <c r="QKB126" s="280"/>
      <c r="QKC126" s="280"/>
      <c r="QKD126" s="280"/>
      <c r="QKE126" s="280"/>
      <c r="QKF126" s="280"/>
      <c r="QKG126" s="280"/>
      <c r="QKH126" s="280"/>
      <c r="QKI126" s="280"/>
      <c r="QKJ126" s="280"/>
      <c r="QKK126" s="280"/>
      <c r="QKL126" s="280"/>
      <c r="QKM126" s="280"/>
      <c r="QKN126" s="280"/>
      <c r="QKO126" s="280"/>
      <c r="QKP126" s="280"/>
      <c r="QKQ126" s="280"/>
      <c r="QKR126" s="280"/>
      <c r="QKS126" s="280"/>
      <c r="QKT126" s="280"/>
      <c r="QKU126" s="280"/>
      <c r="QKV126" s="280"/>
      <c r="QKW126" s="280"/>
      <c r="QKX126" s="280"/>
      <c r="QKY126" s="280"/>
      <c r="QKZ126" s="280"/>
      <c r="QLA126" s="280"/>
      <c r="QLB126" s="280"/>
      <c r="QLC126" s="280"/>
      <c r="QLD126" s="280"/>
      <c r="QLE126" s="280"/>
      <c r="QLF126" s="280"/>
      <c r="QLG126" s="280"/>
      <c r="QLH126" s="280"/>
      <c r="QLI126" s="280"/>
      <c r="QLJ126" s="280"/>
      <c r="QLK126" s="280"/>
      <c r="QLL126" s="280"/>
      <c r="QLM126" s="280"/>
      <c r="QLN126" s="280"/>
      <c r="QLO126" s="280"/>
      <c r="QLP126" s="280"/>
      <c r="QLQ126" s="280"/>
      <c r="QLR126" s="280"/>
      <c r="QLS126" s="280"/>
      <c r="QLT126" s="280"/>
      <c r="QLU126" s="280"/>
      <c r="QLV126" s="280"/>
      <c r="QLW126" s="280"/>
      <c r="QLX126" s="280"/>
      <c r="QLY126" s="280"/>
      <c r="QLZ126" s="280"/>
      <c r="QMA126" s="280"/>
      <c r="QMB126" s="280"/>
      <c r="QMC126" s="280"/>
      <c r="QMD126" s="280"/>
      <c r="QME126" s="280"/>
      <c r="QMF126" s="280"/>
      <c r="QMG126" s="280"/>
      <c r="QMH126" s="280"/>
      <c r="QMI126" s="280"/>
      <c r="QMJ126" s="280"/>
      <c r="QMK126" s="280"/>
      <c r="QML126" s="280"/>
      <c r="QMM126" s="280"/>
      <c r="QMN126" s="280"/>
      <c r="QMO126" s="280"/>
      <c r="QMP126" s="280"/>
      <c r="QMQ126" s="280"/>
      <c r="QMR126" s="280"/>
      <c r="QMS126" s="280"/>
      <c r="QMT126" s="280"/>
      <c r="QMU126" s="280"/>
      <c r="QMV126" s="280"/>
      <c r="QMW126" s="280"/>
      <c r="QMX126" s="280"/>
      <c r="QMY126" s="280"/>
      <c r="QMZ126" s="280"/>
      <c r="QNA126" s="280"/>
      <c r="QNB126" s="280"/>
      <c r="QNC126" s="280"/>
      <c r="QND126" s="280"/>
      <c r="QNE126" s="280"/>
      <c r="QNF126" s="280"/>
      <c r="QNG126" s="280"/>
      <c r="QNH126" s="280"/>
      <c r="QNI126" s="280"/>
      <c r="QNJ126" s="280"/>
      <c r="QNK126" s="280"/>
      <c r="QNL126" s="280"/>
      <c r="QNM126" s="280"/>
      <c r="QNN126" s="280"/>
      <c r="QNO126" s="280"/>
      <c r="QNP126" s="280"/>
      <c r="QNQ126" s="280"/>
      <c r="QNR126" s="280"/>
      <c r="QNS126" s="280"/>
      <c r="QNT126" s="280"/>
      <c r="QNU126" s="280"/>
      <c r="QNV126" s="280"/>
      <c r="QNW126" s="280"/>
      <c r="QNX126" s="280"/>
      <c r="QNY126" s="280"/>
      <c r="QNZ126" s="280"/>
      <c r="QOA126" s="280"/>
      <c r="QOB126" s="280"/>
      <c r="QOC126" s="280"/>
      <c r="QOD126" s="280"/>
      <c r="QOE126" s="280"/>
      <c r="QOF126" s="280"/>
      <c r="QOG126" s="280"/>
      <c r="QOH126" s="280"/>
      <c r="QOI126" s="280"/>
      <c r="QOJ126" s="280"/>
      <c r="QOK126" s="280"/>
      <c r="QOL126" s="280"/>
      <c r="QOM126" s="280"/>
      <c r="QON126" s="280"/>
      <c r="QOO126" s="280"/>
      <c r="QOP126" s="280"/>
      <c r="QOQ126" s="280"/>
      <c r="QOR126" s="280"/>
      <c r="QOS126" s="280"/>
      <c r="QOT126" s="280"/>
      <c r="QOU126" s="280"/>
      <c r="QOV126" s="280"/>
      <c r="QOW126" s="280"/>
      <c r="QOX126" s="280"/>
      <c r="QOY126" s="280"/>
      <c r="QOZ126" s="280"/>
      <c r="QPA126" s="280"/>
      <c r="QPB126" s="280"/>
      <c r="QPC126" s="280"/>
      <c r="QPD126" s="280"/>
      <c r="QPE126" s="280"/>
      <c r="QPF126" s="280"/>
      <c r="QPG126" s="280"/>
      <c r="QPH126" s="280"/>
      <c r="QPI126" s="280"/>
      <c r="QPJ126" s="280"/>
      <c r="QPK126" s="280"/>
      <c r="QPL126" s="280"/>
      <c r="QPM126" s="280"/>
      <c r="QPN126" s="280"/>
      <c r="QPO126" s="280"/>
      <c r="QPP126" s="280"/>
      <c r="QPQ126" s="280"/>
      <c r="QPR126" s="280"/>
      <c r="QPS126" s="280"/>
      <c r="QPT126" s="280"/>
      <c r="QPU126" s="280"/>
      <c r="QPV126" s="280"/>
      <c r="QPW126" s="280"/>
      <c r="QPX126" s="280"/>
      <c r="QPY126" s="280"/>
      <c r="QPZ126" s="280"/>
      <c r="QQA126" s="280"/>
      <c r="QQB126" s="280"/>
      <c r="QQC126" s="280"/>
      <c r="QQD126" s="280"/>
      <c r="QQE126" s="280"/>
      <c r="QQF126" s="280"/>
      <c r="QQG126" s="280"/>
      <c r="QQH126" s="280"/>
      <c r="QQI126" s="280"/>
      <c r="QQJ126" s="280"/>
      <c r="QQK126" s="280"/>
      <c r="QQL126" s="280"/>
      <c r="QQM126" s="280"/>
      <c r="QQN126" s="280"/>
      <c r="QQO126" s="280"/>
      <c r="QQP126" s="280"/>
      <c r="QQQ126" s="280"/>
      <c r="QQR126" s="280"/>
      <c r="QQS126" s="280"/>
      <c r="QQT126" s="280"/>
      <c r="QQU126" s="280"/>
      <c r="QQV126" s="280"/>
      <c r="QQW126" s="280"/>
      <c r="QQX126" s="280"/>
      <c r="QQY126" s="280"/>
      <c r="QQZ126" s="280"/>
      <c r="QRA126" s="280"/>
      <c r="QRB126" s="280"/>
      <c r="QRC126" s="280"/>
      <c r="QRD126" s="280"/>
      <c r="QRE126" s="280"/>
      <c r="QRF126" s="280"/>
      <c r="QRG126" s="280"/>
      <c r="QRH126" s="280"/>
      <c r="QRI126" s="280"/>
      <c r="QRJ126" s="280"/>
      <c r="QRK126" s="280"/>
      <c r="QRL126" s="280"/>
      <c r="QRM126" s="280"/>
      <c r="QRN126" s="280"/>
      <c r="QRO126" s="280"/>
      <c r="QRP126" s="280"/>
      <c r="QRQ126" s="280"/>
      <c r="QRR126" s="280"/>
      <c r="QRS126" s="280"/>
      <c r="QRT126" s="280"/>
      <c r="QRU126" s="280"/>
      <c r="QRV126" s="280"/>
      <c r="QRW126" s="280"/>
      <c r="QRX126" s="280"/>
      <c r="QRY126" s="280"/>
      <c r="QRZ126" s="280"/>
      <c r="QSA126" s="280"/>
      <c r="QSB126" s="280"/>
      <c r="QSC126" s="280"/>
      <c r="QSD126" s="280"/>
      <c r="QSE126" s="280"/>
      <c r="QSF126" s="280"/>
      <c r="QSG126" s="280"/>
      <c r="QSH126" s="280"/>
      <c r="QSI126" s="280"/>
      <c r="QSJ126" s="280"/>
      <c r="QSK126" s="280"/>
      <c r="QSL126" s="280"/>
      <c r="QSM126" s="280"/>
      <c r="QSN126" s="280"/>
      <c r="QSO126" s="280"/>
      <c r="QSP126" s="280"/>
      <c r="QSQ126" s="280"/>
      <c r="QSR126" s="280"/>
      <c r="QSS126" s="280"/>
      <c r="QST126" s="280"/>
      <c r="QSU126" s="280"/>
      <c r="QSV126" s="280"/>
      <c r="QSW126" s="280"/>
      <c r="QSX126" s="280"/>
      <c r="QSY126" s="280"/>
      <c r="QSZ126" s="280"/>
      <c r="QTA126" s="280"/>
      <c r="QTB126" s="280"/>
      <c r="QTC126" s="280"/>
      <c r="QTD126" s="280"/>
      <c r="QTE126" s="280"/>
      <c r="QTF126" s="280"/>
      <c r="QTG126" s="280"/>
      <c r="QTH126" s="280"/>
      <c r="QTI126" s="280"/>
      <c r="QTJ126" s="280"/>
      <c r="QTK126" s="280"/>
      <c r="QTL126" s="280"/>
      <c r="QTM126" s="280"/>
      <c r="QTN126" s="280"/>
      <c r="QTO126" s="280"/>
      <c r="QTP126" s="280"/>
      <c r="QTQ126" s="280"/>
      <c r="QTR126" s="280"/>
      <c r="QTS126" s="280"/>
      <c r="QTT126" s="280"/>
      <c r="QTU126" s="280"/>
      <c r="QTV126" s="280"/>
      <c r="QTW126" s="280"/>
      <c r="QTX126" s="280"/>
      <c r="QTY126" s="280"/>
      <c r="QTZ126" s="280"/>
      <c r="QUA126" s="280"/>
      <c r="QUB126" s="280"/>
      <c r="QUC126" s="280"/>
      <c r="QUD126" s="280"/>
      <c r="QUE126" s="280"/>
      <c r="QUF126" s="280"/>
      <c r="QUG126" s="280"/>
      <c r="QUH126" s="280"/>
      <c r="QUI126" s="280"/>
      <c r="QUJ126" s="280"/>
      <c r="QUK126" s="280"/>
      <c r="QUL126" s="280"/>
      <c r="QUM126" s="280"/>
      <c r="QUN126" s="280"/>
      <c r="QUO126" s="280"/>
      <c r="QUP126" s="280"/>
      <c r="QUQ126" s="280"/>
      <c r="QUR126" s="280"/>
      <c r="QUS126" s="280"/>
      <c r="QUT126" s="280"/>
      <c r="QUU126" s="280"/>
      <c r="QUV126" s="280"/>
      <c r="QUW126" s="280"/>
      <c r="QUX126" s="280"/>
      <c r="QUY126" s="280"/>
      <c r="QUZ126" s="280"/>
      <c r="QVA126" s="280"/>
      <c r="QVB126" s="280"/>
      <c r="QVC126" s="280"/>
      <c r="QVD126" s="280"/>
      <c r="QVE126" s="280"/>
      <c r="QVF126" s="280"/>
      <c r="QVG126" s="280"/>
      <c r="QVH126" s="280"/>
      <c r="QVI126" s="280"/>
      <c r="QVJ126" s="280"/>
      <c r="QVK126" s="280"/>
      <c r="QVL126" s="280"/>
      <c r="QVM126" s="280"/>
      <c r="QVN126" s="280"/>
      <c r="QVO126" s="280"/>
      <c r="QVP126" s="280"/>
      <c r="QVQ126" s="280"/>
      <c r="QVR126" s="280"/>
      <c r="QVS126" s="280"/>
      <c r="QVT126" s="280"/>
      <c r="QVU126" s="280"/>
      <c r="QVV126" s="280"/>
      <c r="QVW126" s="280"/>
      <c r="QVX126" s="280"/>
      <c r="QVY126" s="280"/>
      <c r="QVZ126" s="280"/>
      <c r="QWA126" s="280"/>
      <c r="QWB126" s="280"/>
      <c r="QWC126" s="280"/>
      <c r="QWD126" s="280"/>
      <c r="QWE126" s="280"/>
      <c r="QWF126" s="280"/>
      <c r="QWG126" s="280"/>
      <c r="QWH126" s="280"/>
      <c r="QWI126" s="280"/>
      <c r="QWJ126" s="280"/>
      <c r="QWK126" s="280"/>
      <c r="QWL126" s="280"/>
      <c r="QWM126" s="280"/>
      <c r="QWN126" s="280"/>
      <c r="QWO126" s="280"/>
      <c r="QWP126" s="280"/>
      <c r="QWQ126" s="280"/>
      <c r="QWR126" s="280"/>
      <c r="QWS126" s="280"/>
      <c r="QWT126" s="280"/>
      <c r="QWU126" s="280"/>
      <c r="QWV126" s="280"/>
      <c r="QWW126" s="280"/>
      <c r="QWX126" s="280"/>
      <c r="QWY126" s="280"/>
      <c r="QWZ126" s="280"/>
      <c r="QXA126" s="280"/>
      <c r="QXB126" s="280"/>
      <c r="QXC126" s="280"/>
      <c r="QXD126" s="280"/>
      <c r="QXE126" s="280"/>
      <c r="QXF126" s="280"/>
      <c r="QXG126" s="280"/>
      <c r="QXH126" s="280"/>
      <c r="QXI126" s="280"/>
      <c r="QXJ126" s="280"/>
      <c r="QXK126" s="280"/>
      <c r="QXL126" s="280"/>
      <c r="QXM126" s="280"/>
      <c r="QXN126" s="280"/>
      <c r="QXO126" s="280"/>
      <c r="QXP126" s="280"/>
      <c r="QXQ126" s="280"/>
      <c r="QXR126" s="280"/>
      <c r="QXS126" s="280"/>
      <c r="QXT126" s="280"/>
      <c r="QXU126" s="280"/>
      <c r="QXV126" s="280"/>
      <c r="QXW126" s="280"/>
      <c r="QXX126" s="280"/>
      <c r="QXY126" s="280"/>
      <c r="QXZ126" s="280"/>
      <c r="QYA126" s="280"/>
      <c r="QYB126" s="280"/>
      <c r="QYC126" s="280"/>
      <c r="QYD126" s="280"/>
      <c r="QYE126" s="280"/>
      <c r="QYF126" s="280"/>
      <c r="QYG126" s="280"/>
      <c r="QYH126" s="280"/>
      <c r="QYI126" s="280"/>
      <c r="QYJ126" s="280"/>
      <c r="QYK126" s="280"/>
      <c r="QYL126" s="280"/>
      <c r="QYM126" s="280"/>
      <c r="QYN126" s="280"/>
      <c r="QYO126" s="280"/>
      <c r="QYP126" s="280"/>
      <c r="QYQ126" s="280"/>
      <c r="QYR126" s="280"/>
      <c r="QYS126" s="280"/>
      <c r="QYT126" s="280"/>
      <c r="QYU126" s="280"/>
      <c r="QYV126" s="280"/>
      <c r="QYW126" s="280"/>
      <c r="QYX126" s="280"/>
      <c r="QYY126" s="280"/>
      <c r="QYZ126" s="280"/>
      <c r="QZA126" s="280"/>
      <c r="QZB126" s="280"/>
      <c r="QZC126" s="280"/>
      <c r="QZD126" s="280"/>
      <c r="QZE126" s="280"/>
      <c r="QZF126" s="280"/>
      <c r="QZG126" s="280"/>
      <c r="QZH126" s="280"/>
      <c r="QZI126" s="280"/>
      <c r="QZJ126" s="280"/>
      <c r="QZK126" s="280"/>
      <c r="QZL126" s="280"/>
      <c r="QZM126" s="280"/>
      <c r="QZN126" s="280"/>
      <c r="QZO126" s="280"/>
      <c r="QZP126" s="280"/>
      <c r="QZQ126" s="280"/>
      <c r="QZR126" s="280"/>
      <c r="QZS126" s="280"/>
      <c r="QZT126" s="280"/>
      <c r="QZU126" s="280"/>
      <c r="QZV126" s="280"/>
      <c r="QZW126" s="280"/>
      <c r="QZX126" s="280"/>
      <c r="QZY126" s="280"/>
      <c r="QZZ126" s="280"/>
      <c r="RAA126" s="280"/>
      <c r="RAB126" s="280"/>
      <c r="RAC126" s="280"/>
      <c r="RAD126" s="280"/>
      <c r="RAE126" s="280"/>
      <c r="RAF126" s="280"/>
      <c r="RAG126" s="280"/>
      <c r="RAH126" s="280"/>
      <c r="RAI126" s="280"/>
      <c r="RAJ126" s="280"/>
      <c r="RAK126" s="280"/>
      <c r="RAL126" s="280"/>
      <c r="RAM126" s="280"/>
      <c r="RAN126" s="280"/>
      <c r="RAO126" s="280"/>
      <c r="RAP126" s="280"/>
      <c r="RAQ126" s="280"/>
      <c r="RAR126" s="280"/>
      <c r="RAS126" s="280"/>
      <c r="RAT126" s="280"/>
      <c r="RAU126" s="280"/>
      <c r="RAV126" s="280"/>
      <c r="RAW126" s="280"/>
      <c r="RAX126" s="280"/>
      <c r="RAY126" s="280"/>
      <c r="RAZ126" s="280"/>
      <c r="RBA126" s="280"/>
      <c r="RBB126" s="280"/>
      <c r="RBC126" s="280"/>
      <c r="RBD126" s="280"/>
      <c r="RBE126" s="280"/>
      <c r="RBF126" s="280"/>
      <c r="RBG126" s="280"/>
      <c r="RBH126" s="280"/>
      <c r="RBI126" s="280"/>
      <c r="RBJ126" s="280"/>
      <c r="RBK126" s="280"/>
      <c r="RBL126" s="280"/>
      <c r="RBM126" s="280"/>
      <c r="RBN126" s="280"/>
      <c r="RBO126" s="280"/>
      <c r="RBP126" s="280"/>
      <c r="RBQ126" s="280"/>
      <c r="RBR126" s="280"/>
      <c r="RBS126" s="280"/>
      <c r="RBT126" s="280"/>
      <c r="RBU126" s="280"/>
      <c r="RBV126" s="280"/>
      <c r="RBW126" s="280"/>
      <c r="RBX126" s="280"/>
      <c r="RBY126" s="280"/>
      <c r="RBZ126" s="280"/>
      <c r="RCA126" s="280"/>
      <c r="RCB126" s="280"/>
      <c r="RCC126" s="280"/>
      <c r="RCD126" s="280"/>
      <c r="RCE126" s="280"/>
      <c r="RCF126" s="280"/>
      <c r="RCG126" s="280"/>
      <c r="RCH126" s="280"/>
      <c r="RCI126" s="280"/>
      <c r="RCJ126" s="280"/>
      <c r="RCK126" s="280"/>
      <c r="RCL126" s="280"/>
      <c r="RCM126" s="280"/>
      <c r="RCN126" s="280"/>
      <c r="RCO126" s="280"/>
      <c r="RCP126" s="280"/>
      <c r="RCQ126" s="280"/>
      <c r="RCR126" s="280"/>
      <c r="RCS126" s="280"/>
      <c r="RCT126" s="280"/>
      <c r="RCU126" s="280"/>
      <c r="RCV126" s="280"/>
      <c r="RCW126" s="280"/>
      <c r="RCX126" s="280"/>
      <c r="RCY126" s="280"/>
      <c r="RCZ126" s="280"/>
      <c r="RDA126" s="280"/>
      <c r="RDB126" s="280"/>
      <c r="RDC126" s="280"/>
      <c r="RDD126" s="280"/>
      <c r="RDE126" s="280"/>
      <c r="RDF126" s="280"/>
      <c r="RDG126" s="280"/>
      <c r="RDH126" s="280"/>
      <c r="RDI126" s="280"/>
      <c r="RDJ126" s="280"/>
      <c r="RDK126" s="280"/>
      <c r="RDL126" s="280"/>
      <c r="RDM126" s="280"/>
      <c r="RDN126" s="280"/>
      <c r="RDO126" s="280"/>
      <c r="RDP126" s="280"/>
      <c r="RDQ126" s="280"/>
      <c r="RDR126" s="280"/>
      <c r="RDS126" s="280"/>
      <c r="RDT126" s="280"/>
      <c r="RDU126" s="280"/>
      <c r="RDV126" s="280"/>
      <c r="RDW126" s="280"/>
      <c r="RDX126" s="280"/>
      <c r="RDY126" s="280"/>
      <c r="RDZ126" s="280"/>
      <c r="REA126" s="280"/>
      <c r="REB126" s="280"/>
      <c r="REC126" s="280"/>
      <c r="RED126" s="280"/>
      <c r="REE126" s="280"/>
      <c r="REF126" s="280"/>
      <c r="REG126" s="280"/>
      <c r="REH126" s="280"/>
      <c r="REI126" s="280"/>
      <c r="REJ126" s="280"/>
      <c r="REK126" s="280"/>
      <c r="REL126" s="280"/>
      <c r="REM126" s="280"/>
      <c r="REN126" s="280"/>
      <c r="REO126" s="280"/>
      <c r="REP126" s="280"/>
      <c r="REQ126" s="280"/>
      <c r="RER126" s="280"/>
      <c r="RES126" s="280"/>
      <c r="RET126" s="280"/>
      <c r="REU126" s="280"/>
      <c r="REV126" s="280"/>
      <c r="REW126" s="280"/>
      <c r="REX126" s="280"/>
      <c r="REY126" s="280"/>
      <c r="REZ126" s="280"/>
      <c r="RFA126" s="280"/>
      <c r="RFB126" s="280"/>
      <c r="RFC126" s="280"/>
      <c r="RFD126" s="280"/>
      <c r="RFE126" s="280"/>
      <c r="RFF126" s="280"/>
      <c r="RFG126" s="280"/>
      <c r="RFH126" s="280"/>
      <c r="RFI126" s="280"/>
      <c r="RFJ126" s="280"/>
      <c r="RFK126" s="280"/>
      <c r="RFL126" s="280"/>
      <c r="RFM126" s="280"/>
      <c r="RFN126" s="280"/>
      <c r="RFO126" s="280"/>
      <c r="RFP126" s="280"/>
      <c r="RFQ126" s="280"/>
      <c r="RFR126" s="280"/>
      <c r="RFS126" s="280"/>
      <c r="RFT126" s="280"/>
      <c r="RFU126" s="280"/>
      <c r="RFV126" s="280"/>
      <c r="RFW126" s="280"/>
      <c r="RFX126" s="280"/>
      <c r="RFY126" s="280"/>
      <c r="RFZ126" s="280"/>
      <c r="RGA126" s="280"/>
      <c r="RGB126" s="280"/>
      <c r="RGC126" s="280"/>
      <c r="RGD126" s="280"/>
      <c r="RGE126" s="280"/>
      <c r="RGF126" s="280"/>
      <c r="RGG126" s="280"/>
      <c r="RGH126" s="280"/>
      <c r="RGI126" s="280"/>
      <c r="RGJ126" s="280"/>
      <c r="RGK126" s="280"/>
      <c r="RGL126" s="280"/>
      <c r="RGM126" s="280"/>
      <c r="RGN126" s="280"/>
      <c r="RGO126" s="280"/>
      <c r="RGP126" s="280"/>
      <c r="RGQ126" s="280"/>
      <c r="RGR126" s="280"/>
      <c r="RGS126" s="280"/>
      <c r="RGT126" s="280"/>
      <c r="RGU126" s="280"/>
      <c r="RGV126" s="280"/>
      <c r="RGW126" s="280"/>
      <c r="RGX126" s="280"/>
      <c r="RGY126" s="280"/>
      <c r="RGZ126" s="280"/>
      <c r="RHA126" s="280"/>
      <c r="RHB126" s="280"/>
      <c r="RHC126" s="280"/>
      <c r="RHD126" s="280"/>
      <c r="RHE126" s="280"/>
      <c r="RHF126" s="280"/>
      <c r="RHG126" s="280"/>
      <c r="RHH126" s="280"/>
      <c r="RHI126" s="280"/>
      <c r="RHJ126" s="280"/>
      <c r="RHK126" s="280"/>
      <c r="RHL126" s="280"/>
      <c r="RHM126" s="280"/>
      <c r="RHN126" s="280"/>
      <c r="RHO126" s="280"/>
      <c r="RHP126" s="280"/>
      <c r="RHQ126" s="280"/>
      <c r="RHR126" s="280"/>
      <c r="RHS126" s="280"/>
      <c r="RHT126" s="280"/>
      <c r="RHU126" s="280"/>
      <c r="RHV126" s="280"/>
      <c r="RHW126" s="280"/>
      <c r="RHX126" s="280"/>
      <c r="RHY126" s="280"/>
      <c r="RHZ126" s="280"/>
      <c r="RIA126" s="280"/>
      <c r="RIB126" s="280"/>
      <c r="RIC126" s="280"/>
      <c r="RID126" s="280"/>
      <c r="RIE126" s="280"/>
      <c r="RIF126" s="280"/>
      <c r="RIG126" s="280"/>
      <c r="RIH126" s="280"/>
      <c r="RII126" s="280"/>
      <c r="RIJ126" s="280"/>
      <c r="RIK126" s="280"/>
      <c r="RIL126" s="280"/>
      <c r="RIM126" s="280"/>
      <c r="RIN126" s="280"/>
      <c r="RIO126" s="280"/>
      <c r="RIP126" s="280"/>
      <c r="RIQ126" s="280"/>
      <c r="RIR126" s="280"/>
      <c r="RIS126" s="280"/>
      <c r="RIT126" s="280"/>
      <c r="RIU126" s="280"/>
      <c r="RIV126" s="280"/>
      <c r="RIW126" s="280"/>
      <c r="RIX126" s="280"/>
      <c r="RIY126" s="280"/>
      <c r="RIZ126" s="280"/>
      <c r="RJA126" s="280"/>
      <c r="RJB126" s="280"/>
      <c r="RJC126" s="280"/>
      <c r="RJD126" s="280"/>
      <c r="RJE126" s="280"/>
      <c r="RJF126" s="280"/>
      <c r="RJG126" s="280"/>
      <c r="RJH126" s="280"/>
      <c r="RJI126" s="280"/>
      <c r="RJJ126" s="280"/>
      <c r="RJK126" s="280"/>
      <c r="RJL126" s="280"/>
      <c r="RJM126" s="280"/>
      <c r="RJN126" s="280"/>
      <c r="RJO126" s="280"/>
      <c r="RJP126" s="280"/>
      <c r="RJQ126" s="280"/>
      <c r="RJR126" s="280"/>
      <c r="RJS126" s="280"/>
      <c r="RJT126" s="280"/>
      <c r="RJU126" s="280"/>
      <c r="RJV126" s="280"/>
      <c r="RJW126" s="280"/>
      <c r="RJX126" s="280"/>
      <c r="RJY126" s="280"/>
      <c r="RJZ126" s="280"/>
      <c r="RKA126" s="280"/>
      <c r="RKB126" s="280"/>
      <c r="RKC126" s="280"/>
      <c r="RKD126" s="280"/>
      <c r="RKE126" s="280"/>
      <c r="RKF126" s="280"/>
      <c r="RKG126" s="280"/>
      <c r="RKH126" s="280"/>
      <c r="RKI126" s="280"/>
      <c r="RKJ126" s="280"/>
      <c r="RKK126" s="280"/>
      <c r="RKL126" s="280"/>
      <c r="RKM126" s="280"/>
      <c r="RKN126" s="280"/>
      <c r="RKO126" s="280"/>
      <c r="RKP126" s="280"/>
      <c r="RKQ126" s="280"/>
      <c r="RKR126" s="280"/>
      <c r="RKS126" s="280"/>
      <c r="RKT126" s="280"/>
      <c r="RKU126" s="280"/>
      <c r="RKV126" s="280"/>
      <c r="RKW126" s="280"/>
      <c r="RKX126" s="280"/>
      <c r="RKY126" s="280"/>
      <c r="RKZ126" s="280"/>
      <c r="RLA126" s="280"/>
      <c r="RLB126" s="280"/>
      <c r="RLC126" s="280"/>
      <c r="RLD126" s="280"/>
      <c r="RLE126" s="280"/>
      <c r="RLF126" s="280"/>
      <c r="RLG126" s="280"/>
      <c r="RLH126" s="280"/>
      <c r="RLI126" s="280"/>
      <c r="RLJ126" s="280"/>
      <c r="RLK126" s="280"/>
      <c r="RLL126" s="280"/>
      <c r="RLM126" s="280"/>
      <c r="RLN126" s="280"/>
      <c r="RLO126" s="280"/>
      <c r="RLP126" s="280"/>
      <c r="RLQ126" s="280"/>
      <c r="RLR126" s="280"/>
      <c r="RLS126" s="280"/>
      <c r="RLT126" s="280"/>
      <c r="RLU126" s="280"/>
      <c r="RLV126" s="280"/>
      <c r="RLW126" s="280"/>
      <c r="RLX126" s="280"/>
      <c r="RLY126" s="280"/>
      <c r="RLZ126" s="280"/>
      <c r="RMA126" s="280"/>
      <c r="RMB126" s="280"/>
      <c r="RMC126" s="280"/>
      <c r="RMD126" s="280"/>
      <c r="RME126" s="280"/>
      <c r="RMF126" s="280"/>
      <c r="RMG126" s="280"/>
      <c r="RMH126" s="280"/>
      <c r="RMI126" s="280"/>
      <c r="RMJ126" s="280"/>
      <c r="RMK126" s="280"/>
      <c r="RML126" s="280"/>
      <c r="RMM126" s="280"/>
      <c r="RMN126" s="280"/>
      <c r="RMO126" s="280"/>
      <c r="RMP126" s="280"/>
      <c r="RMQ126" s="280"/>
      <c r="RMR126" s="280"/>
      <c r="RMS126" s="280"/>
      <c r="RMT126" s="280"/>
      <c r="RMU126" s="280"/>
      <c r="RMV126" s="280"/>
      <c r="RMW126" s="280"/>
      <c r="RMX126" s="280"/>
      <c r="RMY126" s="280"/>
      <c r="RMZ126" s="280"/>
      <c r="RNA126" s="280"/>
      <c r="RNB126" s="280"/>
      <c r="RNC126" s="280"/>
      <c r="RND126" s="280"/>
      <c r="RNE126" s="280"/>
      <c r="RNF126" s="280"/>
      <c r="RNG126" s="280"/>
      <c r="RNH126" s="280"/>
      <c r="RNI126" s="280"/>
      <c r="RNJ126" s="280"/>
      <c r="RNK126" s="280"/>
      <c r="RNL126" s="280"/>
      <c r="RNM126" s="280"/>
      <c r="RNN126" s="280"/>
      <c r="RNO126" s="280"/>
      <c r="RNP126" s="280"/>
      <c r="RNQ126" s="280"/>
      <c r="RNR126" s="280"/>
      <c r="RNS126" s="280"/>
      <c r="RNT126" s="280"/>
      <c r="RNU126" s="280"/>
      <c r="RNV126" s="280"/>
      <c r="RNW126" s="280"/>
      <c r="RNX126" s="280"/>
      <c r="RNY126" s="280"/>
      <c r="RNZ126" s="280"/>
      <c r="ROA126" s="280"/>
      <c r="ROB126" s="280"/>
      <c r="ROC126" s="280"/>
      <c r="ROD126" s="280"/>
      <c r="ROE126" s="280"/>
      <c r="ROF126" s="280"/>
      <c r="ROG126" s="280"/>
      <c r="ROH126" s="280"/>
      <c r="ROI126" s="280"/>
      <c r="ROJ126" s="280"/>
      <c r="ROK126" s="280"/>
      <c r="ROL126" s="280"/>
      <c r="ROM126" s="280"/>
      <c r="RON126" s="280"/>
      <c r="ROO126" s="280"/>
      <c r="ROP126" s="280"/>
      <c r="ROQ126" s="280"/>
      <c r="ROR126" s="280"/>
      <c r="ROS126" s="280"/>
      <c r="ROT126" s="280"/>
      <c r="ROU126" s="280"/>
      <c r="ROV126" s="280"/>
      <c r="ROW126" s="280"/>
      <c r="ROX126" s="280"/>
      <c r="ROY126" s="280"/>
      <c r="ROZ126" s="280"/>
      <c r="RPA126" s="280"/>
      <c r="RPB126" s="280"/>
      <c r="RPC126" s="280"/>
      <c r="RPD126" s="280"/>
      <c r="RPE126" s="280"/>
      <c r="RPF126" s="280"/>
      <c r="RPG126" s="280"/>
      <c r="RPH126" s="280"/>
      <c r="RPI126" s="280"/>
      <c r="RPJ126" s="280"/>
      <c r="RPK126" s="280"/>
      <c r="RPL126" s="280"/>
      <c r="RPM126" s="280"/>
      <c r="RPN126" s="280"/>
      <c r="RPO126" s="280"/>
      <c r="RPP126" s="280"/>
      <c r="RPQ126" s="280"/>
      <c r="RPR126" s="280"/>
      <c r="RPS126" s="280"/>
      <c r="RPT126" s="280"/>
      <c r="RPU126" s="280"/>
      <c r="RPV126" s="280"/>
      <c r="RPW126" s="280"/>
      <c r="RPX126" s="280"/>
      <c r="RPY126" s="280"/>
      <c r="RPZ126" s="280"/>
      <c r="RQA126" s="280"/>
      <c r="RQB126" s="280"/>
      <c r="RQC126" s="280"/>
      <c r="RQD126" s="280"/>
      <c r="RQE126" s="280"/>
      <c r="RQF126" s="280"/>
      <c r="RQG126" s="280"/>
      <c r="RQH126" s="280"/>
      <c r="RQI126" s="280"/>
      <c r="RQJ126" s="280"/>
      <c r="RQK126" s="280"/>
      <c r="RQL126" s="280"/>
      <c r="RQM126" s="280"/>
      <c r="RQN126" s="280"/>
      <c r="RQO126" s="280"/>
      <c r="RQP126" s="280"/>
      <c r="RQQ126" s="280"/>
      <c r="RQR126" s="280"/>
      <c r="RQS126" s="280"/>
      <c r="RQT126" s="280"/>
      <c r="RQU126" s="280"/>
      <c r="RQV126" s="280"/>
      <c r="RQW126" s="280"/>
      <c r="RQX126" s="280"/>
      <c r="RQY126" s="280"/>
      <c r="RQZ126" s="280"/>
      <c r="RRA126" s="280"/>
      <c r="RRB126" s="280"/>
      <c r="RRC126" s="280"/>
      <c r="RRD126" s="280"/>
      <c r="RRE126" s="280"/>
      <c r="RRF126" s="280"/>
      <c r="RRG126" s="280"/>
      <c r="RRH126" s="280"/>
      <c r="RRI126" s="280"/>
      <c r="RRJ126" s="280"/>
      <c r="RRK126" s="280"/>
      <c r="RRL126" s="280"/>
      <c r="RRM126" s="280"/>
      <c r="RRN126" s="280"/>
      <c r="RRO126" s="280"/>
      <c r="RRP126" s="280"/>
      <c r="RRQ126" s="280"/>
      <c r="RRR126" s="280"/>
      <c r="RRS126" s="280"/>
      <c r="RRT126" s="280"/>
      <c r="RRU126" s="280"/>
      <c r="RRV126" s="280"/>
      <c r="RRW126" s="280"/>
      <c r="RRX126" s="280"/>
      <c r="RRY126" s="280"/>
      <c r="RRZ126" s="280"/>
      <c r="RSA126" s="280"/>
      <c r="RSB126" s="280"/>
      <c r="RSC126" s="280"/>
      <c r="RSD126" s="280"/>
      <c r="RSE126" s="280"/>
      <c r="RSF126" s="280"/>
      <c r="RSG126" s="280"/>
      <c r="RSH126" s="280"/>
      <c r="RSI126" s="280"/>
      <c r="RSJ126" s="280"/>
      <c r="RSK126" s="280"/>
      <c r="RSL126" s="280"/>
      <c r="RSM126" s="280"/>
      <c r="RSN126" s="280"/>
      <c r="RSO126" s="280"/>
      <c r="RSP126" s="280"/>
      <c r="RSQ126" s="280"/>
      <c r="RSR126" s="280"/>
      <c r="RSS126" s="280"/>
      <c r="RST126" s="280"/>
      <c r="RSU126" s="280"/>
      <c r="RSV126" s="280"/>
      <c r="RSW126" s="280"/>
      <c r="RSX126" s="280"/>
      <c r="RSY126" s="280"/>
      <c r="RSZ126" s="280"/>
      <c r="RTA126" s="280"/>
      <c r="RTB126" s="280"/>
      <c r="RTC126" s="280"/>
      <c r="RTD126" s="280"/>
      <c r="RTE126" s="280"/>
      <c r="RTF126" s="280"/>
      <c r="RTG126" s="280"/>
      <c r="RTH126" s="280"/>
      <c r="RTI126" s="280"/>
      <c r="RTJ126" s="280"/>
      <c r="RTK126" s="280"/>
      <c r="RTL126" s="280"/>
      <c r="RTM126" s="280"/>
      <c r="RTN126" s="280"/>
      <c r="RTO126" s="280"/>
      <c r="RTP126" s="280"/>
      <c r="RTQ126" s="280"/>
      <c r="RTR126" s="280"/>
      <c r="RTS126" s="280"/>
      <c r="RTT126" s="280"/>
      <c r="RTU126" s="280"/>
      <c r="RTV126" s="280"/>
      <c r="RTW126" s="280"/>
      <c r="RTX126" s="280"/>
      <c r="RTY126" s="280"/>
      <c r="RTZ126" s="280"/>
      <c r="RUA126" s="280"/>
      <c r="RUB126" s="280"/>
      <c r="RUC126" s="280"/>
      <c r="RUD126" s="280"/>
      <c r="RUE126" s="280"/>
      <c r="RUF126" s="280"/>
      <c r="RUG126" s="280"/>
      <c r="RUH126" s="280"/>
      <c r="RUI126" s="280"/>
      <c r="RUJ126" s="280"/>
      <c r="RUK126" s="280"/>
      <c r="RUL126" s="280"/>
      <c r="RUM126" s="280"/>
      <c r="RUN126" s="280"/>
      <c r="RUO126" s="280"/>
      <c r="RUP126" s="280"/>
      <c r="RUQ126" s="280"/>
      <c r="RUR126" s="280"/>
      <c r="RUS126" s="280"/>
      <c r="RUT126" s="280"/>
      <c r="RUU126" s="280"/>
      <c r="RUV126" s="280"/>
      <c r="RUW126" s="280"/>
      <c r="RUX126" s="280"/>
      <c r="RUY126" s="280"/>
      <c r="RUZ126" s="280"/>
      <c r="RVA126" s="280"/>
      <c r="RVB126" s="280"/>
      <c r="RVC126" s="280"/>
      <c r="RVD126" s="280"/>
      <c r="RVE126" s="280"/>
      <c r="RVF126" s="280"/>
      <c r="RVG126" s="280"/>
      <c r="RVH126" s="280"/>
      <c r="RVI126" s="280"/>
      <c r="RVJ126" s="280"/>
      <c r="RVK126" s="280"/>
      <c r="RVL126" s="280"/>
      <c r="RVM126" s="280"/>
      <c r="RVN126" s="280"/>
      <c r="RVO126" s="280"/>
      <c r="RVP126" s="280"/>
      <c r="RVQ126" s="280"/>
      <c r="RVR126" s="280"/>
      <c r="RVS126" s="280"/>
      <c r="RVT126" s="280"/>
      <c r="RVU126" s="280"/>
      <c r="RVV126" s="280"/>
      <c r="RVW126" s="280"/>
      <c r="RVX126" s="280"/>
      <c r="RVY126" s="280"/>
      <c r="RVZ126" s="280"/>
      <c r="RWA126" s="280"/>
      <c r="RWB126" s="280"/>
      <c r="RWC126" s="280"/>
      <c r="RWD126" s="280"/>
      <c r="RWE126" s="280"/>
      <c r="RWF126" s="280"/>
      <c r="RWG126" s="280"/>
      <c r="RWH126" s="280"/>
      <c r="RWI126" s="280"/>
      <c r="RWJ126" s="280"/>
      <c r="RWK126" s="280"/>
      <c r="RWL126" s="280"/>
      <c r="RWM126" s="280"/>
      <c r="RWN126" s="280"/>
      <c r="RWO126" s="280"/>
      <c r="RWP126" s="280"/>
      <c r="RWQ126" s="280"/>
      <c r="RWR126" s="280"/>
      <c r="RWS126" s="280"/>
      <c r="RWT126" s="280"/>
      <c r="RWU126" s="280"/>
      <c r="RWV126" s="280"/>
      <c r="RWW126" s="280"/>
      <c r="RWX126" s="280"/>
      <c r="RWY126" s="280"/>
      <c r="RWZ126" s="280"/>
      <c r="RXA126" s="280"/>
      <c r="RXB126" s="280"/>
      <c r="RXC126" s="280"/>
      <c r="RXD126" s="280"/>
      <c r="RXE126" s="280"/>
      <c r="RXF126" s="280"/>
      <c r="RXG126" s="280"/>
      <c r="RXH126" s="280"/>
      <c r="RXI126" s="280"/>
      <c r="RXJ126" s="280"/>
      <c r="RXK126" s="280"/>
      <c r="RXL126" s="280"/>
      <c r="RXM126" s="280"/>
      <c r="RXN126" s="280"/>
      <c r="RXO126" s="280"/>
      <c r="RXP126" s="280"/>
      <c r="RXQ126" s="280"/>
      <c r="RXR126" s="280"/>
      <c r="RXS126" s="280"/>
      <c r="RXT126" s="280"/>
      <c r="RXU126" s="280"/>
      <c r="RXV126" s="280"/>
      <c r="RXW126" s="280"/>
      <c r="RXX126" s="280"/>
      <c r="RXY126" s="280"/>
      <c r="RXZ126" s="280"/>
      <c r="RYA126" s="280"/>
      <c r="RYB126" s="280"/>
      <c r="RYC126" s="280"/>
      <c r="RYD126" s="280"/>
      <c r="RYE126" s="280"/>
      <c r="RYF126" s="280"/>
      <c r="RYG126" s="280"/>
      <c r="RYH126" s="280"/>
      <c r="RYI126" s="280"/>
      <c r="RYJ126" s="280"/>
      <c r="RYK126" s="280"/>
      <c r="RYL126" s="280"/>
      <c r="RYM126" s="280"/>
      <c r="RYN126" s="280"/>
      <c r="RYO126" s="280"/>
      <c r="RYP126" s="280"/>
      <c r="RYQ126" s="280"/>
      <c r="RYR126" s="280"/>
      <c r="RYS126" s="280"/>
      <c r="RYT126" s="280"/>
      <c r="RYU126" s="280"/>
      <c r="RYV126" s="280"/>
      <c r="RYW126" s="280"/>
      <c r="RYX126" s="280"/>
      <c r="RYY126" s="280"/>
      <c r="RYZ126" s="280"/>
      <c r="RZA126" s="280"/>
      <c r="RZB126" s="280"/>
      <c r="RZC126" s="280"/>
      <c r="RZD126" s="280"/>
      <c r="RZE126" s="280"/>
      <c r="RZF126" s="280"/>
      <c r="RZG126" s="280"/>
      <c r="RZH126" s="280"/>
      <c r="RZI126" s="280"/>
      <c r="RZJ126" s="280"/>
      <c r="RZK126" s="280"/>
      <c r="RZL126" s="280"/>
      <c r="RZM126" s="280"/>
      <c r="RZN126" s="280"/>
      <c r="RZO126" s="280"/>
      <c r="RZP126" s="280"/>
      <c r="RZQ126" s="280"/>
      <c r="RZR126" s="280"/>
      <c r="RZS126" s="280"/>
      <c r="RZT126" s="280"/>
      <c r="RZU126" s="280"/>
      <c r="RZV126" s="280"/>
      <c r="RZW126" s="280"/>
      <c r="RZX126" s="280"/>
      <c r="RZY126" s="280"/>
      <c r="RZZ126" s="280"/>
      <c r="SAA126" s="280"/>
      <c r="SAB126" s="280"/>
      <c r="SAC126" s="280"/>
      <c r="SAD126" s="280"/>
      <c r="SAE126" s="280"/>
      <c r="SAF126" s="280"/>
      <c r="SAG126" s="280"/>
      <c r="SAH126" s="280"/>
      <c r="SAI126" s="280"/>
      <c r="SAJ126" s="280"/>
      <c r="SAK126" s="280"/>
      <c r="SAL126" s="280"/>
      <c r="SAM126" s="280"/>
      <c r="SAN126" s="280"/>
      <c r="SAO126" s="280"/>
      <c r="SAP126" s="280"/>
      <c r="SAQ126" s="280"/>
      <c r="SAR126" s="280"/>
      <c r="SAS126" s="280"/>
      <c r="SAT126" s="280"/>
      <c r="SAU126" s="280"/>
      <c r="SAV126" s="280"/>
      <c r="SAW126" s="280"/>
      <c r="SAX126" s="280"/>
      <c r="SAY126" s="280"/>
      <c r="SAZ126" s="280"/>
      <c r="SBA126" s="280"/>
      <c r="SBB126" s="280"/>
      <c r="SBC126" s="280"/>
      <c r="SBD126" s="280"/>
      <c r="SBE126" s="280"/>
      <c r="SBF126" s="280"/>
      <c r="SBG126" s="280"/>
      <c r="SBH126" s="280"/>
      <c r="SBI126" s="280"/>
      <c r="SBJ126" s="280"/>
      <c r="SBK126" s="280"/>
      <c r="SBL126" s="280"/>
      <c r="SBM126" s="280"/>
      <c r="SBN126" s="280"/>
      <c r="SBO126" s="280"/>
      <c r="SBP126" s="280"/>
      <c r="SBQ126" s="280"/>
      <c r="SBR126" s="280"/>
      <c r="SBS126" s="280"/>
      <c r="SBT126" s="280"/>
      <c r="SBU126" s="280"/>
      <c r="SBV126" s="280"/>
      <c r="SBW126" s="280"/>
      <c r="SBX126" s="280"/>
      <c r="SBY126" s="280"/>
      <c r="SBZ126" s="280"/>
      <c r="SCA126" s="280"/>
      <c r="SCB126" s="280"/>
      <c r="SCC126" s="280"/>
      <c r="SCD126" s="280"/>
      <c r="SCE126" s="280"/>
      <c r="SCF126" s="280"/>
      <c r="SCG126" s="280"/>
      <c r="SCH126" s="280"/>
      <c r="SCI126" s="280"/>
      <c r="SCJ126" s="280"/>
      <c r="SCK126" s="280"/>
      <c r="SCL126" s="280"/>
      <c r="SCM126" s="280"/>
      <c r="SCN126" s="280"/>
      <c r="SCO126" s="280"/>
      <c r="SCP126" s="280"/>
      <c r="SCQ126" s="280"/>
      <c r="SCR126" s="280"/>
      <c r="SCS126" s="280"/>
      <c r="SCT126" s="280"/>
      <c r="SCU126" s="280"/>
      <c r="SCV126" s="280"/>
      <c r="SCW126" s="280"/>
      <c r="SCX126" s="280"/>
      <c r="SCY126" s="280"/>
      <c r="SCZ126" s="280"/>
      <c r="SDA126" s="280"/>
      <c r="SDB126" s="280"/>
      <c r="SDC126" s="280"/>
      <c r="SDD126" s="280"/>
      <c r="SDE126" s="280"/>
      <c r="SDF126" s="280"/>
      <c r="SDG126" s="280"/>
      <c r="SDH126" s="280"/>
      <c r="SDI126" s="280"/>
      <c r="SDJ126" s="280"/>
      <c r="SDK126" s="280"/>
      <c r="SDL126" s="280"/>
      <c r="SDM126" s="280"/>
      <c r="SDN126" s="280"/>
      <c r="SDO126" s="280"/>
      <c r="SDP126" s="280"/>
      <c r="SDQ126" s="280"/>
      <c r="SDR126" s="280"/>
      <c r="SDS126" s="280"/>
      <c r="SDT126" s="280"/>
      <c r="SDU126" s="280"/>
      <c r="SDV126" s="280"/>
      <c r="SDW126" s="280"/>
      <c r="SDX126" s="280"/>
      <c r="SDY126" s="280"/>
      <c r="SDZ126" s="280"/>
      <c r="SEA126" s="280"/>
      <c r="SEB126" s="280"/>
      <c r="SEC126" s="280"/>
      <c r="SED126" s="280"/>
      <c r="SEE126" s="280"/>
      <c r="SEF126" s="280"/>
      <c r="SEG126" s="280"/>
      <c r="SEH126" s="280"/>
      <c r="SEI126" s="280"/>
      <c r="SEJ126" s="280"/>
      <c r="SEK126" s="280"/>
      <c r="SEL126" s="280"/>
      <c r="SEM126" s="280"/>
      <c r="SEN126" s="280"/>
      <c r="SEO126" s="280"/>
      <c r="SEP126" s="280"/>
      <c r="SEQ126" s="280"/>
      <c r="SER126" s="280"/>
      <c r="SES126" s="280"/>
      <c r="SET126" s="280"/>
      <c r="SEU126" s="280"/>
      <c r="SEV126" s="280"/>
      <c r="SEW126" s="280"/>
      <c r="SEX126" s="280"/>
      <c r="SEY126" s="280"/>
      <c r="SEZ126" s="280"/>
      <c r="SFA126" s="280"/>
      <c r="SFB126" s="280"/>
      <c r="SFC126" s="280"/>
      <c r="SFD126" s="280"/>
      <c r="SFE126" s="280"/>
      <c r="SFF126" s="280"/>
      <c r="SFG126" s="280"/>
      <c r="SFH126" s="280"/>
      <c r="SFI126" s="280"/>
      <c r="SFJ126" s="280"/>
      <c r="SFK126" s="280"/>
      <c r="SFL126" s="280"/>
      <c r="SFM126" s="280"/>
      <c r="SFN126" s="280"/>
      <c r="SFO126" s="280"/>
      <c r="SFP126" s="280"/>
      <c r="SFQ126" s="280"/>
      <c r="SFR126" s="280"/>
      <c r="SFS126" s="280"/>
      <c r="SFT126" s="280"/>
      <c r="SFU126" s="280"/>
      <c r="SFV126" s="280"/>
      <c r="SFW126" s="280"/>
      <c r="SFX126" s="280"/>
      <c r="SFY126" s="280"/>
      <c r="SFZ126" s="280"/>
      <c r="SGA126" s="280"/>
      <c r="SGB126" s="280"/>
      <c r="SGC126" s="280"/>
      <c r="SGD126" s="280"/>
      <c r="SGE126" s="280"/>
      <c r="SGF126" s="280"/>
      <c r="SGG126" s="280"/>
      <c r="SGH126" s="280"/>
      <c r="SGI126" s="280"/>
      <c r="SGJ126" s="280"/>
      <c r="SGK126" s="280"/>
      <c r="SGL126" s="280"/>
      <c r="SGM126" s="280"/>
      <c r="SGN126" s="280"/>
      <c r="SGO126" s="280"/>
      <c r="SGP126" s="280"/>
      <c r="SGQ126" s="280"/>
      <c r="SGR126" s="280"/>
      <c r="SGS126" s="280"/>
      <c r="SGT126" s="280"/>
      <c r="SGU126" s="280"/>
      <c r="SGV126" s="280"/>
      <c r="SGW126" s="280"/>
      <c r="SGX126" s="280"/>
      <c r="SGY126" s="280"/>
      <c r="SGZ126" s="280"/>
      <c r="SHA126" s="280"/>
      <c r="SHB126" s="280"/>
      <c r="SHC126" s="280"/>
      <c r="SHD126" s="280"/>
      <c r="SHE126" s="280"/>
      <c r="SHF126" s="280"/>
      <c r="SHG126" s="280"/>
      <c r="SHH126" s="280"/>
      <c r="SHI126" s="280"/>
      <c r="SHJ126" s="280"/>
      <c r="SHK126" s="280"/>
      <c r="SHL126" s="280"/>
      <c r="SHM126" s="280"/>
      <c r="SHN126" s="280"/>
      <c r="SHO126" s="280"/>
      <c r="SHP126" s="280"/>
      <c r="SHQ126" s="280"/>
      <c r="SHR126" s="280"/>
      <c r="SHS126" s="280"/>
      <c r="SHT126" s="280"/>
      <c r="SHU126" s="280"/>
      <c r="SHV126" s="280"/>
      <c r="SHW126" s="280"/>
      <c r="SHX126" s="280"/>
      <c r="SHY126" s="280"/>
      <c r="SHZ126" s="280"/>
      <c r="SIA126" s="280"/>
      <c r="SIB126" s="280"/>
      <c r="SIC126" s="280"/>
      <c r="SID126" s="280"/>
      <c r="SIE126" s="280"/>
      <c r="SIF126" s="280"/>
      <c r="SIG126" s="280"/>
      <c r="SIH126" s="280"/>
      <c r="SII126" s="280"/>
      <c r="SIJ126" s="280"/>
      <c r="SIK126" s="280"/>
      <c r="SIL126" s="280"/>
      <c r="SIM126" s="280"/>
      <c r="SIN126" s="280"/>
      <c r="SIO126" s="280"/>
      <c r="SIP126" s="280"/>
      <c r="SIQ126" s="280"/>
      <c r="SIR126" s="280"/>
      <c r="SIS126" s="280"/>
      <c r="SIT126" s="280"/>
      <c r="SIU126" s="280"/>
      <c r="SIV126" s="280"/>
      <c r="SIW126" s="280"/>
      <c r="SIX126" s="280"/>
      <c r="SIY126" s="280"/>
      <c r="SIZ126" s="280"/>
      <c r="SJA126" s="280"/>
      <c r="SJB126" s="280"/>
      <c r="SJC126" s="280"/>
      <c r="SJD126" s="280"/>
      <c r="SJE126" s="280"/>
      <c r="SJF126" s="280"/>
      <c r="SJG126" s="280"/>
      <c r="SJH126" s="280"/>
      <c r="SJI126" s="280"/>
      <c r="SJJ126" s="280"/>
      <c r="SJK126" s="280"/>
      <c r="SJL126" s="280"/>
      <c r="SJM126" s="280"/>
      <c r="SJN126" s="280"/>
      <c r="SJO126" s="280"/>
      <c r="SJP126" s="280"/>
      <c r="SJQ126" s="280"/>
      <c r="SJR126" s="280"/>
      <c r="SJS126" s="280"/>
      <c r="SJT126" s="280"/>
      <c r="SJU126" s="280"/>
      <c r="SJV126" s="280"/>
      <c r="SJW126" s="280"/>
      <c r="SJX126" s="280"/>
      <c r="SJY126" s="280"/>
      <c r="SJZ126" s="280"/>
      <c r="SKA126" s="280"/>
      <c r="SKB126" s="280"/>
      <c r="SKC126" s="280"/>
      <c r="SKD126" s="280"/>
      <c r="SKE126" s="280"/>
      <c r="SKF126" s="280"/>
      <c r="SKG126" s="280"/>
      <c r="SKH126" s="280"/>
      <c r="SKI126" s="280"/>
      <c r="SKJ126" s="280"/>
      <c r="SKK126" s="280"/>
      <c r="SKL126" s="280"/>
      <c r="SKM126" s="280"/>
      <c r="SKN126" s="280"/>
      <c r="SKO126" s="280"/>
      <c r="SKP126" s="280"/>
      <c r="SKQ126" s="280"/>
      <c r="SKR126" s="280"/>
      <c r="SKS126" s="280"/>
      <c r="SKT126" s="280"/>
      <c r="SKU126" s="280"/>
      <c r="SKV126" s="280"/>
      <c r="SKW126" s="280"/>
      <c r="SKX126" s="280"/>
      <c r="SKY126" s="280"/>
      <c r="SKZ126" s="280"/>
      <c r="SLA126" s="280"/>
      <c r="SLB126" s="280"/>
      <c r="SLC126" s="280"/>
      <c r="SLD126" s="280"/>
      <c r="SLE126" s="280"/>
      <c r="SLF126" s="280"/>
      <c r="SLG126" s="280"/>
      <c r="SLH126" s="280"/>
      <c r="SLI126" s="280"/>
      <c r="SLJ126" s="280"/>
      <c r="SLK126" s="280"/>
      <c r="SLL126" s="280"/>
      <c r="SLM126" s="280"/>
      <c r="SLN126" s="280"/>
      <c r="SLO126" s="280"/>
      <c r="SLP126" s="280"/>
      <c r="SLQ126" s="280"/>
      <c r="SLR126" s="280"/>
      <c r="SLS126" s="280"/>
      <c r="SLT126" s="280"/>
      <c r="SLU126" s="280"/>
      <c r="SLV126" s="280"/>
      <c r="SLW126" s="280"/>
      <c r="SLX126" s="280"/>
      <c r="SLY126" s="280"/>
      <c r="SLZ126" s="280"/>
      <c r="SMA126" s="280"/>
      <c r="SMB126" s="280"/>
      <c r="SMC126" s="280"/>
      <c r="SMD126" s="280"/>
      <c r="SME126" s="280"/>
      <c r="SMF126" s="280"/>
      <c r="SMG126" s="280"/>
      <c r="SMH126" s="280"/>
      <c r="SMI126" s="280"/>
      <c r="SMJ126" s="280"/>
      <c r="SMK126" s="280"/>
      <c r="SML126" s="280"/>
      <c r="SMM126" s="280"/>
      <c r="SMN126" s="280"/>
      <c r="SMO126" s="280"/>
      <c r="SMP126" s="280"/>
      <c r="SMQ126" s="280"/>
      <c r="SMR126" s="280"/>
      <c r="SMS126" s="280"/>
      <c r="SMT126" s="280"/>
      <c r="SMU126" s="280"/>
      <c r="SMV126" s="280"/>
      <c r="SMW126" s="280"/>
      <c r="SMX126" s="280"/>
      <c r="SMY126" s="280"/>
      <c r="SMZ126" s="280"/>
      <c r="SNA126" s="280"/>
      <c r="SNB126" s="280"/>
      <c r="SNC126" s="280"/>
      <c r="SND126" s="280"/>
      <c r="SNE126" s="280"/>
      <c r="SNF126" s="280"/>
      <c r="SNG126" s="280"/>
      <c r="SNH126" s="280"/>
      <c r="SNI126" s="280"/>
      <c r="SNJ126" s="280"/>
      <c r="SNK126" s="280"/>
      <c r="SNL126" s="280"/>
      <c r="SNM126" s="280"/>
      <c r="SNN126" s="280"/>
      <c r="SNO126" s="280"/>
      <c r="SNP126" s="280"/>
      <c r="SNQ126" s="280"/>
      <c r="SNR126" s="280"/>
      <c r="SNS126" s="280"/>
      <c r="SNT126" s="280"/>
      <c r="SNU126" s="280"/>
      <c r="SNV126" s="280"/>
      <c r="SNW126" s="280"/>
      <c r="SNX126" s="280"/>
      <c r="SNY126" s="280"/>
      <c r="SNZ126" s="280"/>
      <c r="SOA126" s="280"/>
      <c r="SOB126" s="280"/>
      <c r="SOC126" s="280"/>
      <c r="SOD126" s="280"/>
      <c r="SOE126" s="280"/>
      <c r="SOF126" s="280"/>
      <c r="SOG126" s="280"/>
      <c r="SOH126" s="280"/>
      <c r="SOI126" s="280"/>
      <c r="SOJ126" s="280"/>
      <c r="SOK126" s="280"/>
      <c r="SOL126" s="280"/>
      <c r="SOM126" s="280"/>
      <c r="SON126" s="280"/>
      <c r="SOO126" s="280"/>
      <c r="SOP126" s="280"/>
      <c r="SOQ126" s="280"/>
      <c r="SOR126" s="280"/>
      <c r="SOS126" s="280"/>
      <c r="SOT126" s="280"/>
      <c r="SOU126" s="280"/>
      <c r="SOV126" s="280"/>
      <c r="SOW126" s="280"/>
      <c r="SOX126" s="280"/>
      <c r="SOY126" s="280"/>
      <c r="SOZ126" s="280"/>
      <c r="SPA126" s="280"/>
      <c r="SPB126" s="280"/>
      <c r="SPC126" s="280"/>
      <c r="SPD126" s="280"/>
      <c r="SPE126" s="280"/>
      <c r="SPF126" s="280"/>
      <c r="SPG126" s="280"/>
      <c r="SPH126" s="280"/>
      <c r="SPI126" s="280"/>
      <c r="SPJ126" s="280"/>
      <c r="SPK126" s="280"/>
      <c r="SPL126" s="280"/>
      <c r="SPM126" s="280"/>
      <c r="SPN126" s="280"/>
      <c r="SPO126" s="280"/>
      <c r="SPP126" s="280"/>
      <c r="SPQ126" s="280"/>
      <c r="SPR126" s="280"/>
      <c r="SPS126" s="280"/>
      <c r="SPT126" s="280"/>
      <c r="SPU126" s="280"/>
      <c r="SPV126" s="280"/>
      <c r="SPW126" s="280"/>
      <c r="SPX126" s="280"/>
      <c r="SPY126" s="280"/>
      <c r="SPZ126" s="280"/>
      <c r="SQA126" s="280"/>
      <c r="SQB126" s="280"/>
      <c r="SQC126" s="280"/>
      <c r="SQD126" s="280"/>
      <c r="SQE126" s="280"/>
      <c r="SQF126" s="280"/>
      <c r="SQG126" s="280"/>
      <c r="SQH126" s="280"/>
      <c r="SQI126" s="280"/>
      <c r="SQJ126" s="280"/>
      <c r="SQK126" s="280"/>
      <c r="SQL126" s="280"/>
      <c r="SQM126" s="280"/>
      <c r="SQN126" s="280"/>
      <c r="SQO126" s="280"/>
      <c r="SQP126" s="280"/>
      <c r="SQQ126" s="280"/>
      <c r="SQR126" s="280"/>
      <c r="SQS126" s="280"/>
      <c r="SQT126" s="280"/>
      <c r="SQU126" s="280"/>
      <c r="SQV126" s="280"/>
      <c r="SQW126" s="280"/>
      <c r="SQX126" s="280"/>
      <c r="SQY126" s="280"/>
      <c r="SQZ126" s="280"/>
      <c r="SRA126" s="280"/>
      <c r="SRB126" s="280"/>
      <c r="SRC126" s="280"/>
      <c r="SRD126" s="280"/>
      <c r="SRE126" s="280"/>
      <c r="SRF126" s="280"/>
      <c r="SRG126" s="280"/>
      <c r="SRH126" s="280"/>
      <c r="SRI126" s="280"/>
      <c r="SRJ126" s="280"/>
      <c r="SRK126" s="280"/>
      <c r="SRL126" s="280"/>
      <c r="SRM126" s="280"/>
      <c r="SRN126" s="280"/>
      <c r="SRO126" s="280"/>
      <c r="SRP126" s="280"/>
      <c r="SRQ126" s="280"/>
      <c r="SRR126" s="280"/>
      <c r="SRS126" s="280"/>
      <c r="SRT126" s="280"/>
      <c r="SRU126" s="280"/>
      <c r="SRV126" s="280"/>
      <c r="SRW126" s="280"/>
      <c r="SRX126" s="280"/>
      <c r="SRY126" s="280"/>
      <c r="SRZ126" s="280"/>
      <c r="SSA126" s="280"/>
      <c r="SSB126" s="280"/>
      <c r="SSC126" s="280"/>
      <c r="SSD126" s="280"/>
      <c r="SSE126" s="280"/>
      <c r="SSF126" s="280"/>
      <c r="SSG126" s="280"/>
      <c r="SSH126" s="280"/>
      <c r="SSI126" s="280"/>
      <c r="SSJ126" s="280"/>
      <c r="SSK126" s="280"/>
      <c r="SSL126" s="280"/>
      <c r="SSM126" s="280"/>
      <c r="SSN126" s="280"/>
      <c r="SSO126" s="280"/>
      <c r="SSP126" s="280"/>
      <c r="SSQ126" s="280"/>
      <c r="SSR126" s="280"/>
      <c r="SSS126" s="280"/>
      <c r="SST126" s="280"/>
      <c r="SSU126" s="280"/>
      <c r="SSV126" s="280"/>
      <c r="SSW126" s="280"/>
      <c r="SSX126" s="280"/>
      <c r="SSY126" s="280"/>
      <c r="SSZ126" s="280"/>
      <c r="STA126" s="280"/>
      <c r="STB126" s="280"/>
      <c r="STC126" s="280"/>
      <c r="STD126" s="280"/>
      <c r="STE126" s="280"/>
      <c r="STF126" s="280"/>
      <c r="STG126" s="280"/>
      <c r="STH126" s="280"/>
      <c r="STI126" s="280"/>
      <c r="STJ126" s="280"/>
      <c r="STK126" s="280"/>
      <c r="STL126" s="280"/>
      <c r="STM126" s="280"/>
      <c r="STN126" s="280"/>
      <c r="STO126" s="280"/>
      <c r="STP126" s="280"/>
      <c r="STQ126" s="280"/>
      <c r="STR126" s="280"/>
      <c r="STS126" s="280"/>
      <c r="STT126" s="280"/>
      <c r="STU126" s="280"/>
      <c r="STV126" s="280"/>
      <c r="STW126" s="280"/>
      <c r="STX126" s="280"/>
      <c r="STY126" s="280"/>
      <c r="STZ126" s="280"/>
      <c r="SUA126" s="280"/>
      <c r="SUB126" s="280"/>
      <c r="SUC126" s="280"/>
      <c r="SUD126" s="280"/>
      <c r="SUE126" s="280"/>
      <c r="SUF126" s="280"/>
      <c r="SUG126" s="280"/>
      <c r="SUH126" s="280"/>
      <c r="SUI126" s="280"/>
      <c r="SUJ126" s="280"/>
      <c r="SUK126" s="280"/>
      <c r="SUL126" s="280"/>
      <c r="SUM126" s="280"/>
      <c r="SUN126" s="280"/>
      <c r="SUO126" s="280"/>
      <c r="SUP126" s="280"/>
      <c r="SUQ126" s="280"/>
      <c r="SUR126" s="280"/>
      <c r="SUS126" s="280"/>
      <c r="SUT126" s="280"/>
      <c r="SUU126" s="280"/>
      <c r="SUV126" s="280"/>
      <c r="SUW126" s="280"/>
      <c r="SUX126" s="280"/>
      <c r="SUY126" s="280"/>
      <c r="SUZ126" s="280"/>
      <c r="SVA126" s="280"/>
      <c r="SVB126" s="280"/>
      <c r="SVC126" s="280"/>
      <c r="SVD126" s="280"/>
      <c r="SVE126" s="280"/>
      <c r="SVF126" s="280"/>
      <c r="SVG126" s="280"/>
      <c r="SVH126" s="280"/>
      <c r="SVI126" s="280"/>
      <c r="SVJ126" s="280"/>
      <c r="SVK126" s="280"/>
      <c r="SVL126" s="280"/>
      <c r="SVM126" s="280"/>
      <c r="SVN126" s="280"/>
      <c r="SVO126" s="280"/>
      <c r="SVP126" s="280"/>
      <c r="SVQ126" s="280"/>
      <c r="SVR126" s="280"/>
      <c r="SVS126" s="280"/>
      <c r="SVT126" s="280"/>
      <c r="SVU126" s="280"/>
      <c r="SVV126" s="280"/>
      <c r="SVW126" s="280"/>
      <c r="SVX126" s="280"/>
      <c r="SVY126" s="280"/>
      <c r="SVZ126" s="280"/>
      <c r="SWA126" s="280"/>
      <c r="SWB126" s="280"/>
      <c r="SWC126" s="280"/>
      <c r="SWD126" s="280"/>
      <c r="SWE126" s="280"/>
      <c r="SWF126" s="280"/>
      <c r="SWG126" s="280"/>
      <c r="SWH126" s="280"/>
      <c r="SWI126" s="280"/>
      <c r="SWJ126" s="280"/>
      <c r="SWK126" s="280"/>
      <c r="SWL126" s="280"/>
      <c r="SWM126" s="280"/>
      <c r="SWN126" s="280"/>
      <c r="SWO126" s="280"/>
      <c r="SWP126" s="280"/>
      <c r="SWQ126" s="280"/>
      <c r="SWR126" s="280"/>
      <c r="SWS126" s="280"/>
      <c r="SWT126" s="280"/>
      <c r="SWU126" s="280"/>
      <c r="SWV126" s="280"/>
      <c r="SWW126" s="280"/>
      <c r="SWX126" s="280"/>
      <c r="SWY126" s="280"/>
      <c r="SWZ126" s="280"/>
      <c r="SXA126" s="280"/>
      <c r="SXB126" s="280"/>
      <c r="SXC126" s="280"/>
      <c r="SXD126" s="280"/>
      <c r="SXE126" s="280"/>
      <c r="SXF126" s="280"/>
      <c r="SXG126" s="280"/>
      <c r="SXH126" s="280"/>
      <c r="SXI126" s="280"/>
      <c r="SXJ126" s="280"/>
      <c r="SXK126" s="280"/>
      <c r="SXL126" s="280"/>
      <c r="SXM126" s="280"/>
      <c r="SXN126" s="280"/>
      <c r="SXO126" s="280"/>
      <c r="SXP126" s="280"/>
      <c r="SXQ126" s="280"/>
      <c r="SXR126" s="280"/>
      <c r="SXS126" s="280"/>
      <c r="SXT126" s="280"/>
      <c r="SXU126" s="280"/>
      <c r="SXV126" s="280"/>
      <c r="SXW126" s="280"/>
      <c r="SXX126" s="280"/>
      <c r="SXY126" s="280"/>
      <c r="SXZ126" s="280"/>
      <c r="SYA126" s="280"/>
      <c r="SYB126" s="280"/>
      <c r="SYC126" s="280"/>
      <c r="SYD126" s="280"/>
      <c r="SYE126" s="280"/>
      <c r="SYF126" s="280"/>
      <c r="SYG126" s="280"/>
      <c r="SYH126" s="280"/>
      <c r="SYI126" s="280"/>
      <c r="SYJ126" s="280"/>
      <c r="SYK126" s="280"/>
      <c r="SYL126" s="280"/>
      <c r="SYM126" s="280"/>
      <c r="SYN126" s="280"/>
      <c r="SYO126" s="280"/>
      <c r="SYP126" s="280"/>
      <c r="SYQ126" s="280"/>
      <c r="SYR126" s="280"/>
      <c r="SYS126" s="280"/>
      <c r="SYT126" s="280"/>
      <c r="SYU126" s="280"/>
      <c r="SYV126" s="280"/>
      <c r="SYW126" s="280"/>
      <c r="SYX126" s="280"/>
      <c r="SYY126" s="280"/>
      <c r="SYZ126" s="280"/>
      <c r="SZA126" s="280"/>
      <c r="SZB126" s="280"/>
      <c r="SZC126" s="280"/>
      <c r="SZD126" s="280"/>
      <c r="SZE126" s="280"/>
      <c r="SZF126" s="280"/>
      <c r="SZG126" s="280"/>
      <c r="SZH126" s="280"/>
      <c r="SZI126" s="280"/>
      <c r="SZJ126" s="280"/>
      <c r="SZK126" s="280"/>
      <c r="SZL126" s="280"/>
      <c r="SZM126" s="280"/>
      <c r="SZN126" s="280"/>
      <c r="SZO126" s="280"/>
      <c r="SZP126" s="280"/>
      <c r="SZQ126" s="280"/>
      <c r="SZR126" s="280"/>
      <c r="SZS126" s="280"/>
      <c r="SZT126" s="280"/>
      <c r="SZU126" s="280"/>
      <c r="SZV126" s="280"/>
      <c r="SZW126" s="280"/>
      <c r="SZX126" s="280"/>
      <c r="SZY126" s="280"/>
      <c r="SZZ126" s="280"/>
      <c r="TAA126" s="280"/>
      <c r="TAB126" s="280"/>
      <c r="TAC126" s="280"/>
      <c r="TAD126" s="280"/>
      <c r="TAE126" s="280"/>
      <c r="TAF126" s="280"/>
      <c r="TAG126" s="280"/>
      <c r="TAH126" s="280"/>
      <c r="TAI126" s="280"/>
      <c r="TAJ126" s="280"/>
      <c r="TAK126" s="280"/>
      <c r="TAL126" s="280"/>
      <c r="TAM126" s="280"/>
      <c r="TAN126" s="280"/>
      <c r="TAO126" s="280"/>
      <c r="TAP126" s="280"/>
      <c r="TAQ126" s="280"/>
      <c r="TAR126" s="280"/>
      <c r="TAS126" s="280"/>
      <c r="TAT126" s="280"/>
      <c r="TAU126" s="280"/>
      <c r="TAV126" s="280"/>
      <c r="TAW126" s="280"/>
      <c r="TAX126" s="280"/>
      <c r="TAY126" s="280"/>
      <c r="TAZ126" s="280"/>
      <c r="TBA126" s="280"/>
      <c r="TBB126" s="280"/>
      <c r="TBC126" s="280"/>
      <c r="TBD126" s="280"/>
      <c r="TBE126" s="280"/>
      <c r="TBF126" s="280"/>
      <c r="TBG126" s="280"/>
      <c r="TBH126" s="280"/>
      <c r="TBI126" s="280"/>
      <c r="TBJ126" s="280"/>
      <c r="TBK126" s="280"/>
      <c r="TBL126" s="280"/>
      <c r="TBM126" s="280"/>
      <c r="TBN126" s="280"/>
      <c r="TBO126" s="280"/>
      <c r="TBP126" s="280"/>
      <c r="TBQ126" s="280"/>
      <c r="TBR126" s="280"/>
      <c r="TBS126" s="280"/>
      <c r="TBT126" s="280"/>
      <c r="TBU126" s="280"/>
      <c r="TBV126" s="280"/>
      <c r="TBW126" s="280"/>
      <c r="TBX126" s="280"/>
      <c r="TBY126" s="280"/>
      <c r="TBZ126" s="280"/>
      <c r="TCA126" s="280"/>
      <c r="TCB126" s="280"/>
      <c r="TCC126" s="280"/>
      <c r="TCD126" s="280"/>
      <c r="TCE126" s="280"/>
      <c r="TCF126" s="280"/>
      <c r="TCG126" s="280"/>
      <c r="TCH126" s="280"/>
      <c r="TCI126" s="280"/>
      <c r="TCJ126" s="280"/>
      <c r="TCK126" s="280"/>
      <c r="TCL126" s="280"/>
      <c r="TCM126" s="280"/>
      <c r="TCN126" s="280"/>
      <c r="TCO126" s="280"/>
      <c r="TCP126" s="280"/>
      <c r="TCQ126" s="280"/>
      <c r="TCR126" s="280"/>
      <c r="TCS126" s="280"/>
      <c r="TCT126" s="280"/>
      <c r="TCU126" s="280"/>
      <c r="TCV126" s="280"/>
      <c r="TCW126" s="280"/>
      <c r="TCX126" s="280"/>
      <c r="TCY126" s="280"/>
      <c r="TCZ126" s="280"/>
      <c r="TDA126" s="280"/>
      <c r="TDB126" s="280"/>
      <c r="TDC126" s="280"/>
      <c r="TDD126" s="280"/>
      <c r="TDE126" s="280"/>
      <c r="TDF126" s="280"/>
      <c r="TDG126" s="280"/>
      <c r="TDH126" s="280"/>
      <c r="TDI126" s="280"/>
      <c r="TDJ126" s="280"/>
      <c r="TDK126" s="280"/>
      <c r="TDL126" s="280"/>
      <c r="TDM126" s="280"/>
      <c r="TDN126" s="280"/>
      <c r="TDO126" s="280"/>
      <c r="TDP126" s="280"/>
      <c r="TDQ126" s="280"/>
      <c r="TDR126" s="280"/>
      <c r="TDS126" s="280"/>
      <c r="TDT126" s="280"/>
      <c r="TDU126" s="280"/>
      <c r="TDV126" s="280"/>
      <c r="TDW126" s="280"/>
      <c r="TDX126" s="280"/>
      <c r="TDY126" s="280"/>
      <c r="TDZ126" s="280"/>
      <c r="TEA126" s="280"/>
      <c r="TEB126" s="280"/>
      <c r="TEC126" s="280"/>
      <c r="TED126" s="280"/>
      <c r="TEE126" s="280"/>
      <c r="TEF126" s="280"/>
      <c r="TEG126" s="280"/>
      <c r="TEH126" s="280"/>
      <c r="TEI126" s="280"/>
      <c r="TEJ126" s="280"/>
      <c r="TEK126" s="280"/>
      <c r="TEL126" s="280"/>
      <c r="TEM126" s="280"/>
      <c r="TEN126" s="280"/>
      <c r="TEO126" s="280"/>
      <c r="TEP126" s="280"/>
      <c r="TEQ126" s="280"/>
      <c r="TER126" s="280"/>
      <c r="TES126" s="280"/>
      <c r="TET126" s="280"/>
      <c r="TEU126" s="280"/>
      <c r="TEV126" s="280"/>
      <c r="TEW126" s="280"/>
      <c r="TEX126" s="280"/>
      <c r="TEY126" s="280"/>
      <c r="TEZ126" s="280"/>
      <c r="TFA126" s="280"/>
      <c r="TFB126" s="280"/>
      <c r="TFC126" s="280"/>
      <c r="TFD126" s="280"/>
      <c r="TFE126" s="280"/>
      <c r="TFF126" s="280"/>
      <c r="TFG126" s="280"/>
      <c r="TFH126" s="280"/>
      <c r="TFI126" s="280"/>
      <c r="TFJ126" s="280"/>
      <c r="TFK126" s="280"/>
      <c r="TFL126" s="280"/>
      <c r="TFM126" s="280"/>
      <c r="TFN126" s="280"/>
      <c r="TFO126" s="280"/>
      <c r="TFP126" s="280"/>
      <c r="TFQ126" s="280"/>
      <c r="TFR126" s="280"/>
      <c r="TFS126" s="280"/>
      <c r="TFT126" s="280"/>
      <c r="TFU126" s="280"/>
      <c r="TFV126" s="280"/>
      <c r="TFW126" s="280"/>
      <c r="TFX126" s="280"/>
      <c r="TFY126" s="280"/>
      <c r="TFZ126" s="280"/>
      <c r="TGA126" s="280"/>
      <c r="TGB126" s="280"/>
      <c r="TGC126" s="280"/>
      <c r="TGD126" s="280"/>
      <c r="TGE126" s="280"/>
      <c r="TGF126" s="280"/>
      <c r="TGG126" s="280"/>
      <c r="TGH126" s="280"/>
      <c r="TGI126" s="280"/>
      <c r="TGJ126" s="280"/>
      <c r="TGK126" s="280"/>
      <c r="TGL126" s="280"/>
      <c r="TGM126" s="280"/>
      <c r="TGN126" s="280"/>
      <c r="TGO126" s="280"/>
      <c r="TGP126" s="280"/>
      <c r="TGQ126" s="280"/>
      <c r="TGR126" s="280"/>
      <c r="TGS126" s="280"/>
      <c r="TGT126" s="280"/>
      <c r="TGU126" s="280"/>
      <c r="TGV126" s="280"/>
      <c r="TGW126" s="280"/>
      <c r="TGX126" s="280"/>
      <c r="TGY126" s="280"/>
      <c r="TGZ126" s="280"/>
      <c r="THA126" s="280"/>
      <c r="THB126" s="280"/>
      <c r="THC126" s="280"/>
      <c r="THD126" s="280"/>
      <c r="THE126" s="280"/>
      <c r="THF126" s="280"/>
      <c r="THG126" s="280"/>
      <c r="THH126" s="280"/>
      <c r="THI126" s="280"/>
      <c r="THJ126" s="280"/>
      <c r="THK126" s="280"/>
      <c r="THL126" s="280"/>
      <c r="THM126" s="280"/>
      <c r="THN126" s="280"/>
      <c r="THO126" s="280"/>
      <c r="THP126" s="280"/>
      <c r="THQ126" s="280"/>
      <c r="THR126" s="280"/>
      <c r="THS126" s="280"/>
      <c r="THT126" s="280"/>
      <c r="THU126" s="280"/>
      <c r="THV126" s="280"/>
      <c r="THW126" s="280"/>
      <c r="THX126" s="280"/>
      <c r="THY126" s="280"/>
      <c r="THZ126" s="280"/>
      <c r="TIA126" s="280"/>
      <c r="TIB126" s="280"/>
      <c r="TIC126" s="280"/>
      <c r="TID126" s="280"/>
      <c r="TIE126" s="280"/>
      <c r="TIF126" s="280"/>
      <c r="TIG126" s="280"/>
      <c r="TIH126" s="280"/>
      <c r="TII126" s="280"/>
      <c r="TIJ126" s="280"/>
      <c r="TIK126" s="280"/>
      <c r="TIL126" s="280"/>
      <c r="TIM126" s="280"/>
      <c r="TIN126" s="280"/>
      <c r="TIO126" s="280"/>
      <c r="TIP126" s="280"/>
      <c r="TIQ126" s="280"/>
      <c r="TIR126" s="280"/>
      <c r="TIS126" s="280"/>
      <c r="TIT126" s="280"/>
      <c r="TIU126" s="280"/>
      <c r="TIV126" s="280"/>
      <c r="TIW126" s="280"/>
      <c r="TIX126" s="280"/>
      <c r="TIY126" s="280"/>
      <c r="TIZ126" s="280"/>
      <c r="TJA126" s="280"/>
      <c r="TJB126" s="280"/>
      <c r="TJC126" s="280"/>
      <c r="TJD126" s="280"/>
      <c r="TJE126" s="280"/>
      <c r="TJF126" s="280"/>
      <c r="TJG126" s="280"/>
      <c r="TJH126" s="280"/>
      <c r="TJI126" s="280"/>
      <c r="TJJ126" s="280"/>
      <c r="TJK126" s="280"/>
      <c r="TJL126" s="280"/>
      <c r="TJM126" s="280"/>
      <c r="TJN126" s="280"/>
      <c r="TJO126" s="280"/>
      <c r="TJP126" s="280"/>
      <c r="TJQ126" s="280"/>
      <c r="TJR126" s="280"/>
      <c r="TJS126" s="280"/>
      <c r="TJT126" s="280"/>
      <c r="TJU126" s="280"/>
      <c r="TJV126" s="280"/>
      <c r="TJW126" s="280"/>
      <c r="TJX126" s="280"/>
      <c r="TJY126" s="280"/>
      <c r="TJZ126" s="280"/>
      <c r="TKA126" s="280"/>
      <c r="TKB126" s="280"/>
      <c r="TKC126" s="280"/>
      <c r="TKD126" s="280"/>
      <c r="TKE126" s="280"/>
      <c r="TKF126" s="280"/>
      <c r="TKG126" s="280"/>
      <c r="TKH126" s="280"/>
      <c r="TKI126" s="280"/>
      <c r="TKJ126" s="280"/>
      <c r="TKK126" s="280"/>
      <c r="TKL126" s="280"/>
      <c r="TKM126" s="280"/>
      <c r="TKN126" s="280"/>
      <c r="TKO126" s="280"/>
      <c r="TKP126" s="280"/>
      <c r="TKQ126" s="280"/>
      <c r="TKR126" s="280"/>
      <c r="TKS126" s="280"/>
      <c r="TKT126" s="280"/>
      <c r="TKU126" s="280"/>
      <c r="TKV126" s="280"/>
      <c r="TKW126" s="280"/>
      <c r="TKX126" s="280"/>
      <c r="TKY126" s="280"/>
      <c r="TKZ126" s="280"/>
      <c r="TLA126" s="280"/>
      <c r="TLB126" s="280"/>
      <c r="TLC126" s="280"/>
      <c r="TLD126" s="280"/>
      <c r="TLE126" s="280"/>
      <c r="TLF126" s="280"/>
      <c r="TLG126" s="280"/>
      <c r="TLH126" s="280"/>
      <c r="TLI126" s="280"/>
      <c r="TLJ126" s="280"/>
      <c r="TLK126" s="280"/>
      <c r="TLL126" s="280"/>
      <c r="TLM126" s="280"/>
      <c r="TLN126" s="280"/>
      <c r="TLO126" s="280"/>
      <c r="TLP126" s="280"/>
      <c r="TLQ126" s="280"/>
      <c r="TLR126" s="280"/>
      <c r="TLS126" s="280"/>
      <c r="TLT126" s="280"/>
      <c r="TLU126" s="280"/>
      <c r="TLV126" s="280"/>
      <c r="TLW126" s="280"/>
      <c r="TLX126" s="280"/>
      <c r="TLY126" s="280"/>
      <c r="TLZ126" s="280"/>
      <c r="TMA126" s="280"/>
      <c r="TMB126" s="280"/>
      <c r="TMC126" s="280"/>
      <c r="TMD126" s="280"/>
      <c r="TME126" s="280"/>
      <c r="TMF126" s="280"/>
      <c r="TMG126" s="280"/>
      <c r="TMH126" s="280"/>
      <c r="TMI126" s="280"/>
      <c r="TMJ126" s="280"/>
      <c r="TMK126" s="280"/>
      <c r="TML126" s="280"/>
      <c r="TMM126" s="280"/>
      <c r="TMN126" s="280"/>
      <c r="TMO126" s="280"/>
      <c r="TMP126" s="280"/>
      <c r="TMQ126" s="280"/>
      <c r="TMR126" s="280"/>
      <c r="TMS126" s="280"/>
      <c r="TMT126" s="280"/>
      <c r="TMU126" s="280"/>
      <c r="TMV126" s="280"/>
      <c r="TMW126" s="280"/>
      <c r="TMX126" s="280"/>
      <c r="TMY126" s="280"/>
      <c r="TMZ126" s="280"/>
      <c r="TNA126" s="280"/>
      <c r="TNB126" s="280"/>
      <c r="TNC126" s="280"/>
      <c r="TND126" s="280"/>
      <c r="TNE126" s="280"/>
      <c r="TNF126" s="280"/>
      <c r="TNG126" s="280"/>
      <c r="TNH126" s="280"/>
      <c r="TNI126" s="280"/>
      <c r="TNJ126" s="280"/>
      <c r="TNK126" s="280"/>
      <c r="TNL126" s="280"/>
      <c r="TNM126" s="280"/>
      <c r="TNN126" s="280"/>
      <c r="TNO126" s="280"/>
      <c r="TNP126" s="280"/>
      <c r="TNQ126" s="280"/>
      <c r="TNR126" s="280"/>
      <c r="TNS126" s="280"/>
      <c r="TNT126" s="280"/>
      <c r="TNU126" s="280"/>
      <c r="TNV126" s="280"/>
      <c r="TNW126" s="280"/>
      <c r="TNX126" s="280"/>
      <c r="TNY126" s="280"/>
      <c r="TNZ126" s="280"/>
      <c r="TOA126" s="280"/>
      <c r="TOB126" s="280"/>
      <c r="TOC126" s="280"/>
      <c r="TOD126" s="280"/>
      <c r="TOE126" s="280"/>
      <c r="TOF126" s="280"/>
      <c r="TOG126" s="280"/>
      <c r="TOH126" s="280"/>
      <c r="TOI126" s="280"/>
      <c r="TOJ126" s="280"/>
      <c r="TOK126" s="280"/>
      <c r="TOL126" s="280"/>
      <c r="TOM126" s="280"/>
      <c r="TON126" s="280"/>
      <c r="TOO126" s="280"/>
      <c r="TOP126" s="280"/>
      <c r="TOQ126" s="280"/>
      <c r="TOR126" s="280"/>
      <c r="TOS126" s="280"/>
      <c r="TOT126" s="280"/>
      <c r="TOU126" s="280"/>
      <c r="TOV126" s="280"/>
      <c r="TOW126" s="280"/>
      <c r="TOX126" s="280"/>
      <c r="TOY126" s="280"/>
      <c r="TOZ126" s="280"/>
      <c r="TPA126" s="280"/>
      <c r="TPB126" s="280"/>
      <c r="TPC126" s="280"/>
      <c r="TPD126" s="280"/>
      <c r="TPE126" s="280"/>
      <c r="TPF126" s="280"/>
      <c r="TPG126" s="280"/>
      <c r="TPH126" s="280"/>
      <c r="TPI126" s="280"/>
      <c r="TPJ126" s="280"/>
      <c r="TPK126" s="280"/>
      <c r="TPL126" s="280"/>
      <c r="TPM126" s="280"/>
      <c r="TPN126" s="280"/>
      <c r="TPO126" s="280"/>
      <c r="TPP126" s="280"/>
      <c r="TPQ126" s="280"/>
      <c r="TPR126" s="280"/>
      <c r="TPS126" s="280"/>
      <c r="TPT126" s="280"/>
      <c r="TPU126" s="280"/>
      <c r="TPV126" s="280"/>
      <c r="TPW126" s="280"/>
      <c r="TPX126" s="280"/>
      <c r="TPY126" s="280"/>
      <c r="TPZ126" s="280"/>
      <c r="TQA126" s="280"/>
      <c r="TQB126" s="280"/>
      <c r="TQC126" s="280"/>
      <c r="TQD126" s="280"/>
      <c r="TQE126" s="280"/>
      <c r="TQF126" s="280"/>
      <c r="TQG126" s="280"/>
      <c r="TQH126" s="280"/>
      <c r="TQI126" s="280"/>
      <c r="TQJ126" s="280"/>
      <c r="TQK126" s="280"/>
      <c r="TQL126" s="280"/>
      <c r="TQM126" s="280"/>
      <c r="TQN126" s="280"/>
      <c r="TQO126" s="280"/>
      <c r="TQP126" s="280"/>
      <c r="TQQ126" s="280"/>
      <c r="TQR126" s="280"/>
      <c r="TQS126" s="280"/>
      <c r="TQT126" s="280"/>
      <c r="TQU126" s="280"/>
      <c r="TQV126" s="280"/>
      <c r="TQW126" s="280"/>
      <c r="TQX126" s="280"/>
      <c r="TQY126" s="280"/>
      <c r="TQZ126" s="280"/>
      <c r="TRA126" s="280"/>
      <c r="TRB126" s="280"/>
      <c r="TRC126" s="280"/>
      <c r="TRD126" s="280"/>
      <c r="TRE126" s="280"/>
      <c r="TRF126" s="280"/>
      <c r="TRG126" s="280"/>
      <c r="TRH126" s="280"/>
      <c r="TRI126" s="280"/>
      <c r="TRJ126" s="280"/>
      <c r="TRK126" s="280"/>
      <c r="TRL126" s="280"/>
      <c r="TRM126" s="280"/>
      <c r="TRN126" s="280"/>
      <c r="TRO126" s="280"/>
      <c r="TRP126" s="280"/>
      <c r="TRQ126" s="280"/>
      <c r="TRR126" s="280"/>
      <c r="TRS126" s="280"/>
      <c r="TRT126" s="280"/>
      <c r="TRU126" s="280"/>
      <c r="TRV126" s="280"/>
      <c r="TRW126" s="280"/>
      <c r="TRX126" s="280"/>
      <c r="TRY126" s="280"/>
      <c r="TRZ126" s="280"/>
      <c r="TSA126" s="280"/>
      <c r="TSB126" s="280"/>
      <c r="TSC126" s="280"/>
      <c r="TSD126" s="280"/>
      <c r="TSE126" s="280"/>
      <c r="TSF126" s="280"/>
      <c r="TSG126" s="280"/>
      <c r="TSH126" s="280"/>
      <c r="TSI126" s="280"/>
      <c r="TSJ126" s="280"/>
      <c r="TSK126" s="280"/>
      <c r="TSL126" s="280"/>
      <c r="TSM126" s="280"/>
      <c r="TSN126" s="280"/>
      <c r="TSO126" s="280"/>
      <c r="TSP126" s="280"/>
      <c r="TSQ126" s="280"/>
      <c r="TSR126" s="280"/>
      <c r="TSS126" s="280"/>
      <c r="TST126" s="280"/>
      <c r="TSU126" s="280"/>
      <c r="TSV126" s="280"/>
      <c r="TSW126" s="280"/>
      <c r="TSX126" s="280"/>
      <c r="TSY126" s="280"/>
      <c r="TSZ126" s="280"/>
      <c r="TTA126" s="280"/>
      <c r="TTB126" s="280"/>
      <c r="TTC126" s="280"/>
      <c r="TTD126" s="280"/>
      <c r="TTE126" s="280"/>
      <c r="TTF126" s="280"/>
      <c r="TTG126" s="280"/>
      <c r="TTH126" s="280"/>
      <c r="TTI126" s="280"/>
      <c r="TTJ126" s="280"/>
      <c r="TTK126" s="280"/>
      <c r="TTL126" s="280"/>
      <c r="TTM126" s="280"/>
      <c r="TTN126" s="280"/>
      <c r="TTO126" s="280"/>
      <c r="TTP126" s="280"/>
      <c r="TTQ126" s="280"/>
      <c r="TTR126" s="280"/>
      <c r="TTS126" s="280"/>
      <c r="TTT126" s="280"/>
      <c r="TTU126" s="280"/>
      <c r="TTV126" s="280"/>
      <c r="TTW126" s="280"/>
      <c r="TTX126" s="280"/>
      <c r="TTY126" s="280"/>
      <c r="TTZ126" s="280"/>
      <c r="TUA126" s="280"/>
      <c r="TUB126" s="280"/>
      <c r="TUC126" s="280"/>
      <c r="TUD126" s="280"/>
      <c r="TUE126" s="280"/>
      <c r="TUF126" s="280"/>
      <c r="TUG126" s="280"/>
      <c r="TUH126" s="280"/>
      <c r="TUI126" s="280"/>
      <c r="TUJ126" s="280"/>
      <c r="TUK126" s="280"/>
      <c r="TUL126" s="280"/>
      <c r="TUM126" s="280"/>
      <c r="TUN126" s="280"/>
      <c r="TUO126" s="280"/>
      <c r="TUP126" s="280"/>
      <c r="TUQ126" s="280"/>
      <c r="TUR126" s="280"/>
      <c r="TUS126" s="280"/>
      <c r="TUT126" s="280"/>
      <c r="TUU126" s="280"/>
      <c r="TUV126" s="280"/>
      <c r="TUW126" s="280"/>
      <c r="TUX126" s="280"/>
      <c r="TUY126" s="280"/>
      <c r="TUZ126" s="280"/>
      <c r="TVA126" s="280"/>
      <c r="TVB126" s="280"/>
      <c r="TVC126" s="280"/>
      <c r="TVD126" s="280"/>
      <c r="TVE126" s="280"/>
      <c r="TVF126" s="280"/>
      <c r="TVG126" s="280"/>
      <c r="TVH126" s="280"/>
      <c r="TVI126" s="280"/>
      <c r="TVJ126" s="280"/>
      <c r="TVK126" s="280"/>
      <c r="TVL126" s="280"/>
      <c r="TVM126" s="280"/>
      <c r="TVN126" s="280"/>
      <c r="TVO126" s="280"/>
      <c r="TVP126" s="280"/>
      <c r="TVQ126" s="280"/>
      <c r="TVR126" s="280"/>
      <c r="TVS126" s="280"/>
      <c r="TVT126" s="280"/>
      <c r="TVU126" s="280"/>
      <c r="TVV126" s="280"/>
      <c r="TVW126" s="280"/>
      <c r="TVX126" s="280"/>
      <c r="TVY126" s="280"/>
      <c r="TVZ126" s="280"/>
      <c r="TWA126" s="280"/>
      <c r="TWB126" s="280"/>
      <c r="TWC126" s="280"/>
      <c r="TWD126" s="280"/>
      <c r="TWE126" s="280"/>
      <c r="TWF126" s="280"/>
      <c r="TWG126" s="280"/>
      <c r="TWH126" s="280"/>
      <c r="TWI126" s="280"/>
      <c r="TWJ126" s="280"/>
      <c r="TWK126" s="280"/>
      <c r="TWL126" s="280"/>
      <c r="TWM126" s="280"/>
      <c r="TWN126" s="280"/>
      <c r="TWO126" s="280"/>
      <c r="TWP126" s="280"/>
      <c r="TWQ126" s="280"/>
      <c r="TWR126" s="280"/>
      <c r="TWS126" s="280"/>
      <c r="TWT126" s="280"/>
      <c r="TWU126" s="280"/>
      <c r="TWV126" s="280"/>
      <c r="TWW126" s="280"/>
      <c r="TWX126" s="280"/>
      <c r="TWY126" s="280"/>
      <c r="TWZ126" s="280"/>
      <c r="TXA126" s="280"/>
      <c r="TXB126" s="280"/>
      <c r="TXC126" s="280"/>
      <c r="TXD126" s="280"/>
      <c r="TXE126" s="280"/>
      <c r="TXF126" s="280"/>
      <c r="TXG126" s="280"/>
      <c r="TXH126" s="280"/>
      <c r="TXI126" s="280"/>
      <c r="TXJ126" s="280"/>
      <c r="TXK126" s="280"/>
      <c r="TXL126" s="280"/>
      <c r="TXM126" s="280"/>
      <c r="TXN126" s="280"/>
      <c r="TXO126" s="280"/>
      <c r="TXP126" s="280"/>
      <c r="TXQ126" s="280"/>
      <c r="TXR126" s="280"/>
      <c r="TXS126" s="280"/>
      <c r="TXT126" s="280"/>
      <c r="TXU126" s="280"/>
      <c r="TXV126" s="280"/>
      <c r="TXW126" s="280"/>
      <c r="TXX126" s="280"/>
      <c r="TXY126" s="280"/>
      <c r="TXZ126" s="280"/>
      <c r="TYA126" s="280"/>
      <c r="TYB126" s="280"/>
      <c r="TYC126" s="280"/>
      <c r="TYD126" s="280"/>
      <c r="TYE126" s="280"/>
      <c r="TYF126" s="280"/>
      <c r="TYG126" s="280"/>
      <c r="TYH126" s="280"/>
      <c r="TYI126" s="280"/>
      <c r="TYJ126" s="280"/>
      <c r="TYK126" s="280"/>
      <c r="TYL126" s="280"/>
      <c r="TYM126" s="280"/>
      <c r="TYN126" s="280"/>
      <c r="TYO126" s="280"/>
      <c r="TYP126" s="280"/>
      <c r="TYQ126" s="280"/>
      <c r="TYR126" s="280"/>
      <c r="TYS126" s="280"/>
      <c r="TYT126" s="280"/>
      <c r="TYU126" s="280"/>
      <c r="TYV126" s="280"/>
      <c r="TYW126" s="280"/>
      <c r="TYX126" s="280"/>
      <c r="TYY126" s="280"/>
      <c r="TYZ126" s="280"/>
      <c r="TZA126" s="280"/>
      <c r="TZB126" s="280"/>
      <c r="TZC126" s="280"/>
      <c r="TZD126" s="280"/>
      <c r="TZE126" s="280"/>
      <c r="TZF126" s="280"/>
      <c r="TZG126" s="280"/>
      <c r="TZH126" s="280"/>
      <c r="TZI126" s="280"/>
      <c r="TZJ126" s="280"/>
      <c r="TZK126" s="280"/>
      <c r="TZL126" s="280"/>
      <c r="TZM126" s="280"/>
      <c r="TZN126" s="280"/>
      <c r="TZO126" s="280"/>
      <c r="TZP126" s="280"/>
      <c r="TZQ126" s="280"/>
      <c r="TZR126" s="280"/>
      <c r="TZS126" s="280"/>
      <c r="TZT126" s="280"/>
      <c r="TZU126" s="280"/>
      <c r="TZV126" s="280"/>
      <c r="TZW126" s="280"/>
      <c r="TZX126" s="280"/>
      <c r="TZY126" s="280"/>
      <c r="TZZ126" s="280"/>
      <c r="UAA126" s="280"/>
      <c r="UAB126" s="280"/>
      <c r="UAC126" s="280"/>
      <c r="UAD126" s="280"/>
      <c r="UAE126" s="280"/>
      <c r="UAF126" s="280"/>
      <c r="UAG126" s="280"/>
      <c r="UAH126" s="280"/>
      <c r="UAI126" s="280"/>
      <c r="UAJ126" s="280"/>
      <c r="UAK126" s="280"/>
      <c r="UAL126" s="280"/>
      <c r="UAM126" s="280"/>
      <c r="UAN126" s="280"/>
      <c r="UAO126" s="280"/>
      <c r="UAP126" s="280"/>
      <c r="UAQ126" s="280"/>
      <c r="UAR126" s="280"/>
      <c r="UAS126" s="280"/>
      <c r="UAT126" s="280"/>
      <c r="UAU126" s="280"/>
      <c r="UAV126" s="280"/>
      <c r="UAW126" s="280"/>
      <c r="UAX126" s="280"/>
      <c r="UAY126" s="280"/>
      <c r="UAZ126" s="280"/>
      <c r="UBA126" s="280"/>
      <c r="UBB126" s="280"/>
      <c r="UBC126" s="280"/>
      <c r="UBD126" s="280"/>
      <c r="UBE126" s="280"/>
      <c r="UBF126" s="280"/>
      <c r="UBG126" s="280"/>
      <c r="UBH126" s="280"/>
      <c r="UBI126" s="280"/>
      <c r="UBJ126" s="280"/>
      <c r="UBK126" s="280"/>
      <c r="UBL126" s="280"/>
      <c r="UBM126" s="280"/>
      <c r="UBN126" s="280"/>
      <c r="UBO126" s="280"/>
      <c r="UBP126" s="280"/>
      <c r="UBQ126" s="280"/>
      <c r="UBR126" s="280"/>
      <c r="UBS126" s="280"/>
      <c r="UBT126" s="280"/>
      <c r="UBU126" s="280"/>
      <c r="UBV126" s="280"/>
      <c r="UBW126" s="280"/>
      <c r="UBX126" s="280"/>
      <c r="UBY126" s="280"/>
      <c r="UBZ126" s="280"/>
      <c r="UCA126" s="280"/>
      <c r="UCB126" s="280"/>
      <c r="UCC126" s="280"/>
      <c r="UCD126" s="280"/>
      <c r="UCE126" s="280"/>
      <c r="UCF126" s="280"/>
      <c r="UCG126" s="280"/>
      <c r="UCH126" s="280"/>
      <c r="UCI126" s="280"/>
      <c r="UCJ126" s="280"/>
      <c r="UCK126" s="280"/>
      <c r="UCL126" s="280"/>
      <c r="UCM126" s="280"/>
      <c r="UCN126" s="280"/>
      <c r="UCO126" s="280"/>
      <c r="UCP126" s="280"/>
      <c r="UCQ126" s="280"/>
      <c r="UCR126" s="280"/>
      <c r="UCS126" s="280"/>
      <c r="UCT126" s="280"/>
      <c r="UCU126" s="280"/>
      <c r="UCV126" s="280"/>
      <c r="UCW126" s="280"/>
      <c r="UCX126" s="280"/>
      <c r="UCY126" s="280"/>
      <c r="UCZ126" s="280"/>
      <c r="UDA126" s="280"/>
      <c r="UDB126" s="280"/>
      <c r="UDC126" s="280"/>
      <c r="UDD126" s="280"/>
      <c r="UDE126" s="280"/>
      <c r="UDF126" s="280"/>
      <c r="UDG126" s="280"/>
      <c r="UDH126" s="280"/>
      <c r="UDI126" s="280"/>
      <c r="UDJ126" s="280"/>
      <c r="UDK126" s="280"/>
      <c r="UDL126" s="280"/>
      <c r="UDM126" s="280"/>
      <c r="UDN126" s="280"/>
      <c r="UDO126" s="280"/>
      <c r="UDP126" s="280"/>
      <c r="UDQ126" s="280"/>
      <c r="UDR126" s="280"/>
      <c r="UDS126" s="280"/>
      <c r="UDT126" s="280"/>
      <c r="UDU126" s="280"/>
      <c r="UDV126" s="280"/>
      <c r="UDW126" s="280"/>
      <c r="UDX126" s="280"/>
      <c r="UDY126" s="280"/>
      <c r="UDZ126" s="280"/>
      <c r="UEA126" s="280"/>
      <c r="UEB126" s="280"/>
      <c r="UEC126" s="280"/>
      <c r="UED126" s="280"/>
      <c r="UEE126" s="280"/>
      <c r="UEF126" s="280"/>
      <c r="UEG126" s="280"/>
      <c r="UEH126" s="280"/>
      <c r="UEI126" s="280"/>
      <c r="UEJ126" s="280"/>
      <c r="UEK126" s="280"/>
      <c r="UEL126" s="280"/>
      <c r="UEM126" s="280"/>
      <c r="UEN126" s="280"/>
      <c r="UEO126" s="280"/>
      <c r="UEP126" s="280"/>
      <c r="UEQ126" s="280"/>
      <c r="UER126" s="280"/>
      <c r="UES126" s="280"/>
      <c r="UET126" s="280"/>
      <c r="UEU126" s="280"/>
      <c r="UEV126" s="280"/>
      <c r="UEW126" s="280"/>
      <c r="UEX126" s="280"/>
      <c r="UEY126" s="280"/>
      <c r="UEZ126" s="280"/>
      <c r="UFA126" s="280"/>
      <c r="UFB126" s="280"/>
      <c r="UFC126" s="280"/>
      <c r="UFD126" s="280"/>
      <c r="UFE126" s="280"/>
      <c r="UFF126" s="280"/>
      <c r="UFG126" s="280"/>
      <c r="UFH126" s="280"/>
      <c r="UFI126" s="280"/>
      <c r="UFJ126" s="280"/>
      <c r="UFK126" s="280"/>
      <c r="UFL126" s="280"/>
      <c r="UFM126" s="280"/>
      <c r="UFN126" s="280"/>
      <c r="UFO126" s="280"/>
      <c r="UFP126" s="280"/>
      <c r="UFQ126" s="280"/>
      <c r="UFR126" s="280"/>
      <c r="UFS126" s="280"/>
      <c r="UFT126" s="280"/>
      <c r="UFU126" s="280"/>
      <c r="UFV126" s="280"/>
      <c r="UFW126" s="280"/>
      <c r="UFX126" s="280"/>
      <c r="UFY126" s="280"/>
      <c r="UFZ126" s="280"/>
      <c r="UGA126" s="280"/>
      <c r="UGB126" s="280"/>
      <c r="UGC126" s="280"/>
      <c r="UGD126" s="280"/>
      <c r="UGE126" s="280"/>
      <c r="UGF126" s="280"/>
      <c r="UGG126" s="280"/>
      <c r="UGH126" s="280"/>
      <c r="UGI126" s="280"/>
      <c r="UGJ126" s="280"/>
      <c r="UGK126" s="280"/>
      <c r="UGL126" s="280"/>
      <c r="UGM126" s="280"/>
      <c r="UGN126" s="280"/>
      <c r="UGO126" s="280"/>
      <c r="UGP126" s="280"/>
      <c r="UGQ126" s="280"/>
      <c r="UGR126" s="280"/>
      <c r="UGS126" s="280"/>
      <c r="UGT126" s="280"/>
      <c r="UGU126" s="280"/>
      <c r="UGV126" s="280"/>
      <c r="UGW126" s="280"/>
      <c r="UGX126" s="280"/>
      <c r="UGY126" s="280"/>
      <c r="UGZ126" s="280"/>
      <c r="UHA126" s="280"/>
      <c r="UHB126" s="280"/>
      <c r="UHC126" s="280"/>
      <c r="UHD126" s="280"/>
      <c r="UHE126" s="280"/>
      <c r="UHF126" s="280"/>
      <c r="UHG126" s="280"/>
      <c r="UHH126" s="280"/>
      <c r="UHI126" s="280"/>
      <c r="UHJ126" s="280"/>
      <c r="UHK126" s="280"/>
      <c r="UHL126" s="280"/>
      <c r="UHM126" s="280"/>
      <c r="UHN126" s="280"/>
      <c r="UHO126" s="280"/>
      <c r="UHP126" s="280"/>
      <c r="UHQ126" s="280"/>
      <c r="UHR126" s="280"/>
      <c r="UHS126" s="280"/>
      <c r="UHT126" s="280"/>
      <c r="UHU126" s="280"/>
      <c r="UHV126" s="280"/>
      <c r="UHW126" s="280"/>
      <c r="UHX126" s="280"/>
      <c r="UHY126" s="280"/>
      <c r="UHZ126" s="280"/>
      <c r="UIA126" s="280"/>
      <c r="UIB126" s="280"/>
      <c r="UIC126" s="280"/>
      <c r="UID126" s="280"/>
      <c r="UIE126" s="280"/>
      <c r="UIF126" s="280"/>
      <c r="UIG126" s="280"/>
      <c r="UIH126" s="280"/>
      <c r="UII126" s="280"/>
      <c r="UIJ126" s="280"/>
      <c r="UIK126" s="280"/>
      <c r="UIL126" s="280"/>
      <c r="UIM126" s="280"/>
      <c r="UIN126" s="280"/>
      <c r="UIO126" s="280"/>
      <c r="UIP126" s="280"/>
      <c r="UIQ126" s="280"/>
      <c r="UIR126" s="280"/>
      <c r="UIS126" s="280"/>
      <c r="UIT126" s="280"/>
      <c r="UIU126" s="280"/>
      <c r="UIV126" s="280"/>
      <c r="UIW126" s="280"/>
      <c r="UIX126" s="280"/>
      <c r="UIY126" s="280"/>
      <c r="UIZ126" s="280"/>
      <c r="UJA126" s="280"/>
      <c r="UJB126" s="280"/>
      <c r="UJC126" s="280"/>
      <c r="UJD126" s="280"/>
      <c r="UJE126" s="280"/>
      <c r="UJF126" s="280"/>
      <c r="UJG126" s="280"/>
      <c r="UJH126" s="280"/>
      <c r="UJI126" s="280"/>
      <c r="UJJ126" s="280"/>
      <c r="UJK126" s="280"/>
      <c r="UJL126" s="280"/>
      <c r="UJM126" s="280"/>
      <c r="UJN126" s="280"/>
      <c r="UJO126" s="280"/>
      <c r="UJP126" s="280"/>
      <c r="UJQ126" s="280"/>
      <c r="UJR126" s="280"/>
      <c r="UJS126" s="280"/>
      <c r="UJT126" s="280"/>
      <c r="UJU126" s="280"/>
      <c r="UJV126" s="280"/>
      <c r="UJW126" s="280"/>
      <c r="UJX126" s="280"/>
      <c r="UJY126" s="280"/>
      <c r="UJZ126" s="280"/>
      <c r="UKA126" s="280"/>
      <c r="UKB126" s="280"/>
      <c r="UKC126" s="280"/>
      <c r="UKD126" s="280"/>
      <c r="UKE126" s="280"/>
      <c r="UKF126" s="280"/>
      <c r="UKG126" s="280"/>
      <c r="UKH126" s="280"/>
      <c r="UKI126" s="280"/>
      <c r="UKJ126" s="280"/>
      <c r="UKK126" s="280"/>
      <c r="UKL126" s="280"/>
      <c r="UKM126" s="280"/>
      <c r="UKN126" s="280"/>
      <c r="UKO126" s="280"/>
      <c r="UKP126" s="280"/>
      <c r="UKQ126" s="280"/>
      <c r="UKR126" s="280"/>
      <c r="UKS126" s="280"/>
      <c r="UKT126" s="280"/>
      <c r="UKU126" s="280"/>
      <c r="UKV126" s="280"/>
      <c r="UKW126" s="280"/>
      <c r="UKX126" s="280"/>
      <c r="UKY126" s="280"/>
      <c r="UKZ126" s="280"/>
      <c r="ULA126" s="280"/>
      <c r="ULB126" s="280"/>
      <c r="ULC126" s="280"/>
      <c r="ULD126" s="280"/>
      <c r="ULE126" s="280"/>
      <c r="ULF126" s="280"/>
      <c r="ULG126" s="280"/>
      <c r="ULH126" s="280"/>
      <c r="ULI126" s="280"/>
      <c r="ULJ126" s="280"/>
      <c r="ULK126" s="280"/>
      <c r="ULL126" s="280"/>
      <c r="ULM126" s="280"/>
      <c r="ULN126" s="280"/>
      <c r="ULO126" s="280"/>
      <c r="ULP126" s="280"/>
      <c r="ULQ126" s="280"/>
      <c r="ULR126" s="280"/>
      <c r="ULS126" s="280"/>
      <c r="ULT126" s="280"/>
      <c r="ULU126" s="280"/>
      <c r="ULV126" s="280"/>
      <c r="ULW126" s="280"/>
      <c r="ULX126" s="280"/>
      <c r="ULY126" s="280"/>
      <c r="ULZ126" s="280"/>
      <c r="UMA126" s="280"/>
      <c r="UMB126" s="280"/>
      <c r="UMC126" s="280"/>
      <c r="UMD126" s="280"/>
      <c r="UME126" s="280"/>
      <c r="UMF126" s="280"/>
      <c r="UMG126" s="280"/>
      <c r="UMH126" s="280"/>
      <c r="UMI126" s="280"/>
      <c r="UMJ126" s="280"/>
      <c r="UMK126" s="280"/>
      <c r="UML126" s="280"/>
      <c r="UMM126" s="280"/>
      <c r="UMN126" s="280"/>
      <c r="UMO126" s="280"/>
      <c r="UMP126" s="280"/>
      <c r="UMQ126" s="280"/>
      <c r="UMR126" s="280"/>
      <c r="UMS126" s="280"/>
      <c r="UMT126" s="280"/>
      <c r="UMU126" s="280"/>
      <c r="UMV126" s="280"/>
      <c r="UMW126" s="280"/>
      <c r="UMX126" s="280"/>
      <c r="UMY126" s="280"/>
      <c r="UMZ126" s="280"/>
      <c r="UNA126" s="280"/>
      <c r="UNB126" s="280"/>
      <c r="UNC126" s="280"/>
      <c r="UND126" s="280"/>
      <c r="UNE126" s="280"/>
      <c r="UNF126" s="280"/>
      <c r="UNG126" s="280"/>
      <c r="UNH126" s="280"/>
      <c r="UNI126" s="280"/>
      <c r="UNJ126" s="280"/>
      <c r="UNK126" s="280"/>
      <c r="UNL126" s="280"/>
      <c r="UNM126" s="280"/>
      <c r="UNN126" s="280"/>
      <c r="UNO126" s="280"/>
      <c r="UNP126" s="280"/>
      <c r="UNQ126" s="280"/>
      <c r="UNR126" s="280"/>
      <c r="UNS126" s="280"/>
      <c r="UNT126" s="280"/>
      <c r="UNU126" s="280"/>
      <c r="UNV126" s="280"/>
      <c r="UNW126" s="280"/>
      <c r="UNX126" s="280"/>
      <c r="UNY126" s="280"/>
      <c r="UNZ126" s="280"/>
      <c r="UOA126" s="280"/>
      <c r="UOB126" s="280"/>
      <c r="UOC126" s="280"/>
      <c r="UOD126" s="280"/>
      <c r="UOE126" s="280"/>
      <c r="UOF126" s="280"/>
      <c r="UOG126" s="280"/>
      <c r="UOH126" s="280"/>
      <c r="UOI126" s="280"/>
      <c r="UOJ126" s="280"/>
      <c r="UOK126" s="280"/>
      <c r="UOL126" s="280"/>
      <c r="UOM126" s="280"/>
      <c r="UON126" s="280"/>
      <c r="UOO126" s="280"/>
      <c r="UOP126" s="280"/>
      <c r="UOQ126" s="280"/>
      <c r="UOR126" s="280"/>
      <c r="UOS126" s="280"/>
      <c r="UOT126" s="280"/>
      <c r="UOU126" s="280"/>
      <c r="UOV126" s="280"/>
      <c r="UOW126" s="280"/>
      <c r="UOX126" s="280"/>
      <c r="UOY126" s="280"/>
      <c r="UOZ126" s="280"/>
      <c r="UPA126" s="280"/>
      <c r="UPB126" s="280"/>
      <c r="UPC126" s="280"/>
      <c r="UPD126" s="280"/>
      <c r="UPE126" s="280"/>
      <c r="UPF126" s="280"/>
      <c r="UPG126" s="280"/>
      <c r="UPH126" s="280"/>
      <c r="UPI126" s="280"/>
      <c r="UPJ126" s="280"/>
      <c r="UPK126" s="280"/>
      <c r="UPL126" s="280"/>
      <c r="UPM126" s="280"/>
      <c r="UPN126" s="280"/>
      <c r="UPO126" s="280"/>
      <c r="UPP126" s="280"/>
      <c r="UPQ126" s="280"/>
      <c r="UPR126" s="280"/>
      <c r="UPS126" s="280"/>
      <c r="UPT126" s="280"/>
      <c r="UPU126" s="280"/>
      <c r="UPV126" s="280"/>
      <c r="UPW126" s="280"/>
      <c r="UPX126" s="280"/>
      <c r="UPY126" s="280"/>
      <c r="UPZ126" s="280"/>
      <c r="UQA126" s="280"/>
      <c r="UQB126" s="280"/>
      <c r="UQC126" s="280"/>
      <c r="UQD126" s="280"/>
      <c r="UQE126" s="280"/>
      <c r="UQF126" s="280"/>
      <c r="UQG126" s="280"/>
      <c r="UQH126" s="280"/>
      <c r="UQI126" s="280"/>
      <c r="UQJ126" s="280"/>
      <c r="UQK126" s="280"/>
      <c r="UQL126" s="280"/>
      <c r="UQM126" s="280"/>
      <c r="UQN126" s="280"/>
      <c r="UQO126" s="280"/>
      <c r="UQP126" s="280"/>
      <c r="UQQ126" s="280"/>
      <c r="UQR126" s="280"/>
      <c r="UQS126" s="280"/>
      <c r="UQT126" s="280"/>
      <c r="UQU126" s="280"/>
      <c r="UQV126" s="280"/>
      <c r="UQW126" s="280"/>
      <c r="UQX126" s="280"/>
      <c r="UQY126" s="280"/>
      <c r="UQZ126" s="280"/>
      <c r="URA126" s="280"/>
      <c r="URB126" s="280"/>
      <c r="URC126" s="280"/>
      <c r="URD126" s="280"/>
      <c r="URE126" s="280"/>
      <c r="URF126" s="280"/>
      <c r="URG126" s="280"/>
      <c r="URH126" s="280"/>
      <c r="URI126" s="280"/>
      <c r="URJ126" s="280"/>
      <c r="URK126" s="280"/>
      <c r="URL126" s="280"/>
      <c r="URM126" s="280"/>
      <c r="URN126" s="280"/>
      <c r="URO126" s="280"/>
      <c r="URP126" s="280"/>
      <c r="URQ126" s="280"/>
      <c r="URR126" s="280"/>
      <c r="URS126" s="280"/>
      <c r="URT126" s="280"/>
      <c r="URU126" s="280"/>
      <c r="URV126" s="280"/>
      <c r="URW126" s="280"/>
      <c r="URX126" s="280"/>
      <c r="URY126" s="280"/>
      <c r="URZ126" s="280"/>
      <c r="USA126" s="280"/>
      <c r="USB126" s="280"/>
      <c r="USC126" s="280"/>
      <c r="USD126" s="280"/>
      <c r="USE126" s="280"/>
      <c r="USF126" s="280"/>
      <c r="USG126" s="280"/>
      <c r="USH126" s="280"/>
      <c r="USI126" s="280"/>
      <c r="USJ126" s="280"/>
      <c r="USK126" s="280"/>
      <c r="USL126" s="280"/>
      <c r="USM126" s="280"/>
      <c r="USN126" s="280"/>
      <c r="USO126" s="280"/>
      <c r="USP126" s="280"/>
      <c r="USQ126" s="280"/>
      <c r="USR126" s="280"/>
      <c r="USS126" s="280"/>
      <c r="UST126" s="280"/>
      <c r="USU126" s="280"/>
      <c r="USV126" s="280"/>
      <c r="USW126" s="280"/>
      <c r="USX126" s="280"/>
      <c r="USY126" s="280"/>
      <c r="USZ126" s="280"/>
      <c r="UTA126" s="280"/>
      <c r="UTB126" s="280"/>
      <c r="UTC126" s="280"/>
      <c r="UTD126" s="280"/>
      <c r="UTE126" s="280"/>
      <c r="UTF126" s="280"/>
      <c r="UTG126" s="280"/>
      <c r="UTH126" s="280"/>
      <c r="UTI126" s="280"/>
      <c r="UTJ126" s="280"/>
      <c r="UTK126" s="280"/>
      <c r="UTL126" s="280"/>
      <c r="UTM126" s="280"/>
      <c r="UTN126" s="280"/>
      <c r="UTO126" s="280"/>
      <c r="UTP126" s="280"/>
      <c r="UTQ126" s="280"/>
      <c r="UTR126" s="280"/>
      <c r="UTS126" s="280"/>
      <c r="UTT126" s="280"/>
      <c r="UTU126" s="280"/>
      <c r="UTV126" s="280"/>
      <c r="UTW126" s="280"/>
      <c r="UTX126" s="280"/>
      <c r="UTY126" s="280"/>
      <c r="UTZ126" s="280"/>
      <c r="UUA126" s="280"/>
      <c r="UUB126" s="280"/>
      <c r="UUC126" s="280"/>
      <c r="UUD126" s="280"/>
      <c r="UUE126" s="280"/>
      <c r="UUF126" s="280"/>
      <c r="UUG126" s="280"/>
      <c r="UUH126" s="280"/>
      <c r="UUI126" s="280"/>
      <c r="UUJ126" s="280"/>
      <c r="UUK126" s="280"/>
      <c r="UUL126" s="280"/>
      <c r="UUM126" s="280"/>
      <c r="UUN126" s="280"/>
      <c r="UUO126" s="280"/>
      <c r="UUP126" s="280"/>
      <c r="UUQ126" s="280"/>
      <c r="UUR126" s="280"/>
      <c r="UUS126" s="280"/>
      <c r="UUT126" s="280"/>
      <c r="UUU126" s="280"/>
      <c r="UUV126" s="280"/>
      <c r="UUW126" s="280"/>
      <c r="UUX126" s="280"/>
      <c r="UUY126" s="280"/>
      <c r="UUZ126" s="280"/>
      <c r="UVA126" s="280"/>
      <c r="UVB126" s="280"/>
      <c r="UVC126" s="280"/>
      <c r="UVD126" s="280"/>
      <c r="UVE126" s="280"/>
      <c r="UVF126" s="280"/>
      <c r="UVG126" s="280"/>
      <c r="UVH126" s="280"/>
      <c r="UVI126" s="280"/>
      <c r="UVJ126" s="280"/>
      <c r="UVK126" s="280"/>
      <c r="UVL126" s="280"/>
      <c r="UVM126" s="280"/>
      <c r="UVN126" s="280"/>
      <c r="UVO126" s="280"/>
      <c r="UVP126" s="280"/>
      <c r="UVQ126" s="280"/>
      <c r="UVR126" s="280"/>
      <c r="UVS126" s="280"/>
      <c r="UVT126" s="280"/>
      <c r="UVU126" s="280"/>
      <c r="UVV126" s="280"/>
      <c r="UVW126" s="280"/>
      <c r="UVX126" s="280"/>
      <c r="UVY126" s="280"/>
      <c r="UVZ126" s="280"/>
      <c r="UWA126" s="280"/>
      <c r="UWB126" s="280"/>
      <c r="UWC126" s="280"/>
      <c r="UWD126" s="280"/>
      <c r="UWE126" s="280"/>
      <c r="UWF126" s="280"/>
      <c r="UWG126" s="280"/>
      <c r="UWH126" s="280"/>
      <c r="UWI126" s="280"/>
      <c r="UWJ126" s="280"/>
      <c r="UWK126" s="280"/>
      <c r="UWL126" s="280"/>
      <c r="UWM126" s="280"/>
      <c r="UWN126" s="280"/>
      <c r="UWO126" s="280"/>
      <c r="UWP126" s="280"/>
      <c r="UWQ126" s="280"/>
      <c r="UWR126" s="280"/>
      <c r="UWS126" s="280"/>
      <c r="UWT126" s="280"/>
      <c r="UWU126" s="280"/>
      <c r="UWV126" s="280"/>
      <c r="UWW126" s="280"/>
      <c r="UWX126" s="280"/>
      <c r="UWY126" s="280"/>
      <c r="UWZ126" s="280"/>
      <c r="UXA126" s="280"/>
      <c r="UXB126" s="280"/>
      <c r="UXC126" s="280"/>
      <c r="UXD126" s="280"/>
      <c r="UXE126" s="280"/>
      <c r="UXF126" s="280"/>
      <c r="UXG126" s="280"/>
      <c r="UXH126" s="280"/>
      <c r="UXI126" s="280"/>
      <c r="UXJ126" s="280"/>
      <c r="UXK126" s="280"/>
      <c r="UXL126" s="280"/>
      <c r="UXM126" s="280"/>
      <c r="UXN126" s="280"/>
      <c r="UXO126" s="280"/>
      <c r="UXP126" s="280"/>
      <c r="UXQ126" s="280"/>
      <c r="UXR126" s="280"/>
      <c r="UXS126" s="280"/>
      <c r="UXT126" s="280"/>
      <c r="UXU126" s="280"/>
      <c r="UXV126" s="280"/>
      <c r="UXW126" s="280"/>
      <c r="UXX126" s="280"/>
      <c r="UXY126" s="280"/>
      <c r="UXZ126" s="280"/>
      <c r="UYA126" s="280"/>
      <c r="UYB126" s="280"/>
      <c r="UYC126" s="280"/>
      <c r="UYD126" s="280"/>
      <c r="UYE126" s="280"/>
      <c r="UYF126" s="280"/>
      <c r="UYG126" s="280"/>
      <c r="UYH126" s="280"/>
      <c r="UYI126" s="280"/>
      <c r="UYJ126" s="280"/>
      <c r="UYK126" s="280"/>
      <c r="UYL126" s="280"/>
      <c r="UYM126" s="280"/>
      <c r="UYN126" s="280"/>
      <c r="UYO126" s="280"/>
      <c r="UYP126" s="280"/>
      <c r="UYQ126" s="280"/>
      <c r="UYR126" s="280"/>
      <c r="UYS126" s="280"/>
      <c r="UYT126" s="280"/>
      <c r="UYU126" s="280"/>
      <c r="UYV126" s="280"/>
      <c r="UYW126" s="280"/>
      <c r="UYX126" s="280"/>
      <c r="UYY126" s="280"/>
      <c r="UYZ126" s="280"/>
      <c r="UZA126" s="280"/>
      <c r="UZB126" s="280"/>
      <c r="UZC126" s="280"/>
      <c r="UZD126" s="280"/>
      <c r="UZE126" s="280"/>
      <c r="UZF126" s="280"/>
      <c r="UZG126" s="280"/>
      <c r="UZH126" s="280"/>
      <c r="UZI126" s="280"/>
      <c r="UZJ126" s="280"/>
      <c r="UZK126" s="280"/>
      <c r="UZL126" s="280"/>
      <c r="UZM126" s="280"/>
      <c r="UZN126" s="280"/>
      <c r="UZO126" s="280"/>
      <c r="UZP126" s="280"/>
      <c r="UZQ126" s="280"/>
      <c r="UZR126" s="280"/>
      <c r="UZS126" s="280"/>
      <c r="UZT126" s="280"/>
      <c r="UZU126" s="280"/>
      <c r="UZV126" s="280"/>
      <c r="UZW126" s="280"/>
      <c r="UZX126" s="280"/>
      <c r="UZY126" s="280"/>
      <c r="UZZ126" s="280"/>
      <c r="VAA126" s="280"/>
      <c r="VAB126" s="280"/>
      <c r="VAC126" s="280"/>
      <c r="VAD126" s="280"/>
      <c r="VAE126" s="280"/>
      <c r="VAF126" s="280"/>
      <c r="VAG126" s="280"/>
      <c r="VAH126" s="280"/>
      <c r="VAI126" s="280"/>
      <c r="VAJ126" s="280"/>
      <c r="VAK126" s="280"/>
      <c r="VAL126" s="280"/>
      <c r="VAM126" s="280"/>
      <c r="VAN126" s="280"/>
      <c r="VAO126" s="280"/>
      <c r="VAP126" s="280"/>
      <c r="VAQ126" s="280"/>
      <c r="VAR126" s="280"/>
      <c r="VAS126" s="280"/>
      <c r="VAT126" s="280"/>
      <c r="VAU126" s="280"/>
      <c r="VAV126" s="280"/>
      <c r="VAW126" s="280"/>
      <c r="VAX126" s="280"/>
      <c r="VAY126" s="280"/>
      <c r="VAZ126" s="280"/>
      <c r="VBA126" s="280"/>
      <c r="VBB126" s="280"/>
      <c r="VBC126" s="280"/>
      <c r="VBD126" s="280"/>
      <c r="VBE126" s="280"/>
      <c r="VBF126" s="280"/>
      <c r="VBG126" s="280"/>
      <c r="VBH126" s="280"/>
      <c r="VBI126" s="280"/>
      <c r="VBJ126" s="280"/>
      <c r="VBK126" s="280"/>
      <c r="VBL126" s="280"/>
      <c r="VBM126" s="280"/>
      <c r="VBN126" s="280"/>
      <c r="VBO126" s="280"/>
      <c r="VBP126" s="280"/>
      <c r="VBQ126" s="280"/>
      <c r="VBR126" s="280"/>
      <c r="VBS126" s="280"/>
      <c r="VBT126" s="280"/>
      <c r="VBU126" s="280"/>
      <c r="VBV126" s="280"/>
      <c r="VBW126" s="280"/>
      <c r="VBX126" s="280"/>
      <c r="VBY126" s="280"/>
      <c r="VBZ126" s="280"/>
      <c r="VCA126" s="280"/>
      <c r="VCB126" s="280"/>
      <c r="VCC126" s="280"/>
      <c r="VCD126" s="280"/>
      <c r="VCE126" s="280"/>
      <c r="VCF126" s="280"/>
      <c r="VCG126" s="280"/>
      <c r="VCH126" s="280"/>
      <c r="VCI126" s="280"/>
      <c r="VCJ126" s="280"/>
      <c r="VCK126" s="280"/>
      <c r="VCL126" s="280"/>
      <c r="VCM126" s="280"/>
      <c r="VCN126" s="280"/>
      <c r="VCO126" s="280"/>
      <c r="VCP126" s="280"/>
      <c r="VCQ126" s="280"/>
      <c r="VCR126" s="280"/>
      <c r="VCS126" s="280"/>
      <c r="VCT126" s="280"/>
      <c r="VCU126" s="280"/>
      <c r="VCV126" s="280"/>
      <c r="VCW126" s="280"/>
      <c r="VCX126" s="280"/>
      <c r="VCY126" s="280"/>
      <c r="VCZ126" s="280"/>
      <c r="VDA126" s="280"/>
      <c r="VDB126" s="280"/>
      <c r="VDC126" s="280"/>
      <c r="VDD126" s="280"/>
      <c r="VDE126" s="280"/>
      <c r="VDF126" s="280"/>
      <c r="VDG126" s="280"/>
      <c r="VDH126" s="280"/>
      <c r="VDI126" s="280"/>
      <c r="VDJ126" s="280"/>
      <c r="VDK126" s="280"/>
      <c r="VDL126" s="280"/>
      <c r="VDM126" s="280"/>
      <c r="VDN126" s="280"/>
      <c r="VDO126" s="280"/>
      <c r="VDP126" s="280"/>
      <c r="VDQ126" s="280"/>
      <c r="VDR126" s="280"/>
      <c r="VDS126" s="280"/>
      <c r="VDT126" s="280"/>
      <c r="VDU126" s="280"/>
      <c r="VDV126" s="280"/>
      <c r="VDW126" s="280"/>
      <c r="VDX126" s="280"/>
      <c r="VDY126" s="280"/>
      <c r="VDZ126" s="280"/>
      <c r="VEA126" s="280"/>
      <c r="VEB126" s="280"/>
      <c r="VEC126" s="280"/>
      <c r="VED126" s="280"/>
      <c r="VEE126" s="280"/>
      <c r="VEF126" s="280"/>
      <c r="VEG126" s="280"/>
      <c r="VEH126" s="280"/>
      <c r="VEI126" s="280"/>
      <c r="VEJ126" s="280"/>
      <c r="VEK126" s="280"/>
      <c r="VEL126" s="280"/>
      <c r="VEM126" s="280"/>
      <c r="VEN126" s="280"/>
      <c r="VEO126" s="280"/>
      <c r="VEP126" s="280"/>
      <c r="VEQ126" s="280"/>
      <c r="VER126" s="280"/>
      <c r="VES126" s="280"/>
      <c r="VET126" s="280"/>
      <c r="VEU126" s="280"/>
      <c r="VEV126" s="280"/>
      <c r="VEW126" s="280"/>
      <c r="VEX126" s="280"/>
      <c r="VEY126" s="280"/>
      <c r="VEZ126" s="280"/>
      <c r="VFA126" s="280"/>
      <c r="VFB126" s="280"/>
      <c r="VFC126" s="280"/>
      <c r="VFD126" s="280"/>
      <c r="VFE126" s="280"/>
      <c r="VFF126" s="280"/>
      <c r="VFG126" s="280"/>
      <c r="VFH126" s="280"/>
      <c r="VFI126" s="280"/>
      <c r="VFJ126" s="280"/>
      <c r="VFK126" s="280"/>
      <c r="VFL126" s="280"/>
      <c r="VFM126" s="280"/>
      <c r="VFN126" s="280"/>
      <c r="VFO126" s="280"/>
      <c r="VFP126" s="280"/>
      <c r="VFQ126" s="280"/>
      <c r="VFR126" s="280"/>
      <c r="VFS126" s="280"/>
      <c r="VFT126" s="280"/>
      <c r="VFU126" s="280"/>
      <c r="VFV126" s="280"/>
      <c r="VFW126" s="280"/>
      <c r="VFX126" s="280"/>
      <c r="VFY126" s="280"/>
      <c r="VFZ126" s="280"/>
      <c r="VGA126" s="280"/>
      <c r="VGB126" s="280"/>
      <c r="VGC126" s="280"/>
      <c r="VGD126" s="280"/>
      <c r="VGE126" s="280"/>
      <c r="VGF126" s="280"/>
      <c r="VGG126" s="280"/>
      <c r="VGH126" s="280"/>
      <c r="VGI126" s="280"/>
      <c r="VGJ126" s="280"/>
      <c r="VGK126" s="280"/>
      <c r="VGL126" s="280"/>
      <c r="VGM126" s="280"/>
      <c r="VGN126" s="280"/>
      <c r="VGO126" s="280"/>
      <c r="VGP126" s="280"/>
      <c r="VGQ126" s="280"/>
      <c r="VGR126" s="280"/>
      <c r="VGS126" s="280"/>
      <c r="VGT126" s="280"/>
      <c r="VGU126" s="280"/>
      <c r="VGV126" s="280"/>
      <c r="VGW126" s="280"/>
      <c r="VGX126" s="280"/>
      <c r="VGY126" s="280"/>
      <c r="VGZ126" s="280"/>
      <c r="VHA126" s="280"/>
      <c r="VHB126" s="280"/>
      <c r="VHC126" s="280"/>
      <c r="VHD126" s="280"/>
      <c r="VHE126" s="280"/>
      <c r="VHF126" s="280"/>
      <c r="VHG126" s="280"/>
      <c r="VHH126" s="280"/>
      <c r="VHI126" s="280"/>
      <c r="VHJ126" s="280"/>
      <c r="VHK126" s="280"/>
      <c r="VHL126" s="280"/>
      <c r="VHM126" s="280"/>
      <c r="VHN126" s="280"/>
      <c r="VHO126" s="280"/>
      <c r="VHP126" s="280"/>
      <c r="VHQ126" s="280"/>
      <c r="VHR126" s="280"/>
      <c r="VHS126" s="280"/>
      <c r="VHT126" s="280"/>
      <c r="VHU126" s="280"/>
      <c r="VHV126" s="280"/>
      <c r="VHW126" s="280"/>
      <c r="VHX126" s="280"/>
      <c r="VHY126" s="280"/>
      <c r="VHZ126" s="280"/>
      <c r="VIA126" s="280"/>
      <c r="VIB126" s="280"/>
      <c r="VIC126" s="280"/>
      <c r="VID126" s="280"/>
      <c r="VIE126" s="280"/>
      <c r="VIF126" s="280"/>
      <c r="VIG126" s="280"/>
      <c r="VIH126" s="280"/>
      <c r="VII126" s="280"/>
      <c r="VIJ126" s="280"/>
      <c r="VIK126" s="280"/>
      <c r="VIL126" s="280"/>
      <c r="VIM126" s="280"/>
      <c r="VIN126" s="280"/>
      <c r="VIO126" s="280"/>
      <c r="VIP126" s="280"/>
      <c r="VIQ126" s="280"/>
      <c r="VIR126" s="280"/>
      <c r="VIS126" s="280"/>
      <c r="VIT126" s="280"/>
      <c r="VIU126" s="280"/>
      <c r="VIV126" s="280"/>
      <c r="VIW126" s="280"/>
      <c r="VIX126" s="280"/>
      <c r="VIY126" s="280"/>
      <c r="VIZ126" s="280"/>
      <c r="VJA126" s="280"/>
      <c r="VJB126" s="280"/>
      <c r="VJC126" s="280"/>
      <c r="VJD126" s="280"/>
      <c r="VJE126" s="280"/>
      <c r="VJF126" s="280"/>
      <c r="VJG126" s="280"/>
      <c r="VJH126" s="280"/>
      <c r="VJI126" s="280"/>
      <c r="VJJ126" s="280"/>
      <c r="VJK126" s="280"/>
      <c r="VJL126" s="280"/>
      <c r="VJM126" s="280"/>
      <c r="VJN126" s="280"/>
      <c r="VJO126" s="280"/>
      <c r="VJP126" s="280"/>
      <c r="VJQ126" s="280"/>
      <c r="VJR126" s="280"/>
      <c r="VJS126" s="280"/>
      <c r="VJT126" s="280"/>
      <c r="VJU126" s="280"/>
      <c r="VJV126" s="280"/>
      <c r="VJW126" s="280"/>
      <c r="VJX126" s="280"/>
      <c r="VJY126" s="280"/>
      <c r="VJZ126" s="280"/>
      <c r="VKA126" s="280"/>
      <c r="VKB126" s="280"/>
      <c r="VKC126" s="280"/>
      <c r="VKD126" s="280"/>
      <c r="VKE126" s="280"/>
      <c r="VKF126" s="280"/>
      <c r="VKG126" s="280"/>
      <c r="VKH126" s="280"/>
      <c r="VKI126" s="280"/>
      <c r="VKJ126" s="280"/>
      <c r="VKK126" s="280"/>
      <c r="VKL126" s="280"/>
      <c r="VKM126" s="280"/>
      <c r="VKN126" s="280"/>
      <c r="VKO126" s="280"/>
      <c r="VKP126" s="280"/>
      <c r="VKQ126" s="280"/>
      <c r="VKR126" s="280"/>
      <c r="VKS126" s="280"/>
      <c r="VKT126" s="280"/>
      <c r="VKU126" s="280"/>
      <c r="VKV126" s="280"/>
      <c r="VKW126" s="280"/>
      <c r="VKX126" s="280"/>
      <c r="VKY126" s="280"/>
      <c r="VKZ126" s="280"/>
      <c r="VLA126" s="280"/>
      <c r="VLB126" s="280"/>
      <c r="VLC126" s="280"/>
      <c r="VLD126" s="280"/>
      <c r="VLE126" s="280"/>
      <c r="VLF126" s="280"/>
      <c r="VLG126" s="280"/>
      <c r="VLH126" s="280"/>
      <c r="VLI126" s="280"/>
      <c r="VLJ126" s="280"/>
      <c r="VLK126" s="280"/>
      <c r="VLL126" s="280"/>
      <c r="VLM126" s="280"/>
      <c r="VLN126" s="280"/>
      <c r="VLO126" s="280"/>
      <c r="VLP126" s="280"/>
      <c r="VLQ126" s="280"/>
      <c r="VLR126" s="280"/>
      <c r="VLS126" s="280"/>
      <c r="VLT126" s="280"/>
      <c r="VLU126" s="280"/>
      <c r="VLV126" s="280"/>
      <c r="VLW126" s="280"/>
      <c r="VLX126" s="280"/>
      <c r="VLY126" s="280"/>
      <c r="VLZ126" s="280"/>
      <c r="VMA126" s="280"/>
      <c r="VMB126" s="280"/>
      <c r="VMC126" s="280"/>
      <c r="VMD126" s="280"/>
      <c r="VME126" s="280"/>
      <c r="VMF126" s="280"/>
      <c r="VMG126" s="280"/>
      <c r="VMH126" s="280"/>
      <c r="VMI126" s="280"/>
      <c r="VMJ126" s="280"/>
      <c r="VMK126" s="280"/>
      <c r="VML126" s="280"/>
      <c r="VMM126" s="280"/>
      <c r="VMN126" s="280"/>
      <c r="VMO126" s="280"/>
      <c r="VMP126" s="280"/>
      <c r="VMQ126" s="280"/>
      <c r="VMR126" s="280"/>
      <c r="VMS126" s="280"/>
      <c r="VMT126" s="280"/>
      <c r="VMU126" s="280"/>
      <c r="VMV126" s="280"/>
      <c r="VMW126" s="280"/>
      <c r="VMX126" s="280"/>
      <c r="VMY126" s="280"/>
      <c r="VMZ126" s="280"/>
      <c r="VNA126" s="280"/>
      <c r="VNB126" s="280"/>
      <c r="VNC126" s="280"/>
      <c r="VND126" s="280"/>
      <c r="VNE126" s="280"/>
      <c r="VNF126" s="280"/>
      <c r="VNG126" s="280"/>
      <c r="VNH126" s="280"/>
      <c r="VNI126" s="280"/>
      <c r="VNJ126" s="280"/>
      <c r="VNK126" s="280"/>
      <c r="VNL126" s="280"/>
      <c r="VNM126" s="280"/>
      <c r="VNN126" s="280"/>
      <c r="VNO126" s="280"/>
      <c r="VNP126" s="280"/>
      <c r="VNQ126" s="280"/>
      <c r="VNR126" s="280"/>
      <c r="VNS126" s="280"/>
      <c r="VNT126" s="280"/>
      <c r="VNU126" s="280"/>
      <c r="VNV126" s="280"/>
      <c r="VNW126" s="280"/>
      <c r="VNX126" s="280"/>
      <c r="VNY126" s="280"/>
      <c r="VNZ126" s="280"/>
      <c r="VOA126" s="280"/>
      <c r="VOB126" s="280"/>
      <c r="VOC126" s="280"/>
      <c r="VOD126" s="280"/>
      <c r="VOE126" s="280"/>
      <c r="VOF126" s="280"/>
      <c r="VOG126" s="280"/>
      <c r="VOH126" s="280"/>
      <c r="VOI126" s="280"/>
      <c r="VOJ126" s="280"/>
      <c r="VOK126" s="280"/>
      <c r="VOL126" s="280"/>
      <c r="VOM126" s="280"/>
      <c r="VON126" s="280"/>
      <c r="VOO126" s="280"/>
      <c r="VOP126" s="280"/>
      <c r="VOQ126" s="280"/>
      <c r="VOR126" s="280"/>
      <c r="VOS126" s="280"/>
      <c r="VOT126" s="280"/>
      <c r="VOU126" s="280"/>
      <c r="VOV126" s="280"/>
      <c r="VOW126" s="280"/>
      <c r="VOX126" s="280"/>
      <c r="VOY126" s="280"/>
      <c r="VOZ126" s="280"/>
      <c r="VPA126" s="280"/>
      <c r="VPB126" s="280"/>
      <c r="VPC126" s="280"/>
      <c r="VPD126" s="280"/>
      <c r="VPE126" s="280"/>
      <c r="VPF126" s="280"/>
      <c r="VPG126" s="280"/>
      <c r="VPH126" s="280"/>
      <c r="VPI126" s="280"/>
      <c r="VPJ126" s="280"/>
      <c r="VPK126" s="280"/>
      <c r="VPL126" s="280"/>
      <c r="VPM126" s="280"/>
      <c r="VPN126" s="280"/>
      <c r="VPO126" s="280"/>
      <c r="VPP126" s="280"/>
      <c r="VPQ126" s="280"/>
      <c r="VPR126" s="280"/>
      <c r="VPS126" s="280"/>
      <c r="VPT126" s="280"/>
      <c r="VPU126" s="280"/>
      <c r="VPV126" s="280"/>
      <c r="VPW126" s="280"/>
      <c r="VPX126" s="280"/>
      <c r="VPY126" s="280"/>
      <c r="VPZ126" s="280"/>
      <c r="VQA126" s="280"/>
      <c r="VQB126" s="280"/>
      <c r="VQC126" s="280"/>
      <c r="VQD126" s="280"/>
      <c r="VQE126" s="280"/>
      <c r="VQF126" s="280"/>
      <c r="VQG126" s="280"/>
      <c r="VQH126" s="280"/>
      <c r="VQI126" s="280"/>
      <c r="VQJ126" s="280"/>
      <c r="VQK126" s="280"/>
      <c r="VQL126" s="280"/>
      <c r="VQM126" s="280"/>
      <c r="VQN126" s="280"/>
      <c r="VQO126" s="280"/>
      <c r="VQP126" s="280"/>
      <c r="VQQ126" s="280"/>
      <c r="VQR126" s="280"/>
      <c r="VQS126" s="280"/>
      <c r="VQT126" s="280"/>
      <c r="VQU126" s="280"/>
      <c r="VQV126" s="280"/>
      <c r="VQW126" s="280"/>
      <c r="VQX126" s="280"/>
      <c r="VQY126" s="280"/>
      <c r="VQZ126" s="280"/>
      <c r="VRA126" s="280"/>
      <c r="VRB126" s="280"/>
      <c r="VRC126" s="280"/>
      <c r="VRD126" s="280"/>
      <c r="VRE126" s="280"/>
      <c r="VRF126" s="280"/>
      <c r="VRG126" s="280"/>
      <c r="VRH126" s="280"/>
      <c r="VRI126" s="280"/>
      <c r="VRJ126" s="280"/>
      <c r="VRK126" s="280"/>
      <c r="VRL126" s="280"/>
      <c r="VRM126" s="280"/>
      <c r="VRN126" s="280"/>
      <c r="VRO126" s="280"/>
      <c r="VRP126" s="280"/>
      <c r="VRQ126" s="280"/>
      <c r="VRR126" s="280"/>
      <c r="VRS126" s="280"/>
      <c r="VRT126" s="280"/>
      <c r="VRU126" s="280"/>
      <c r="VRV126" s="280"/>
      <c r="VRW126" s="280"/>
      <c r="VRX126" s="280"/>
      <c r="VRY126" s="280"/>
      <c r="VRZ126" s="280"/>
      <c r="VSA126" s="280"/>
      <c r="VSB126" s="280"/>
      <c r="VSC126" s="280"/>
      <c r="VSD126" s="280"/>
      <c r="VSE126" s="280"/>
      <c r="VSF126" s="280"/>
      <c r="VSG126" s="280"/>
      <c r="VSH126" s="280"/>
      <c r="VSI126" s="280"/>
      <c r="VSJ126" s="280"/>
      <c r="VSK126" s="280"/>
      <c r="VSL126" s="280"/>
      <c r="VSM126" s="280"/>
      <c r="VSN126" s="280"/>
      <c r="VSO126" s="280"/>
      <c r="VSP126" s="280"/>
      <c r="VSQ126" s="280"/>
      <c r="VSR126" s="280"/>
      <c r="VSS126" s="280"/>
      <c r="VST126" s="280"/>
      <c r="VSU126" s="280"/>
      <c r="VSV126" s="280"/>
      <c r="VSW126" s="280"/>
      <c r="VSX126" s="280"/>
      <c r="VSY126" s="280"/>
      <c r="VSZ126" s="280"/>
      <c r="VTA126" s="280"/>
      <c r="VTB126" s="280"/>
      <c r="VTC126" s="280"/>
      <c r="VTD126" s="280"/>
      <c r="VTE126" s="280"/>
      <c r="VTF126" s="280"/>
      <c r="VTG126" s="280"/>
      <c r="VTH126" s="280"/>
      <c r="VTI126" s="280"/>
      <c r="VTJ126" s="280"/>
      <c r="VTK126" s="280"/>
      <c r="VTL126" s="280"/>
      <c r="VTM126" s="280"/>
      <c r="VTN126" s="280"/>
      <c r="VTO126" s="280"/>
      <c r="VTP126" s="280"/>
      <c r="VTQ126" s="280"/>
      <c r="VTR126" s="280"/>
      <c r="VTS126" s="280"/>
      <c r="VTT126" s="280"/>
      <c r="VTU126" s="280"/>
      <c r="VTV126" s="280"/>
      <c r="VTW126" s="280"/>
      <c r="VTX126" s="280"/>
      <c r="VTY126" s="280"/>
      <c r="VTZ126" s="280"/>
      <c r="VUA126" s="280"/>
      <c r="VUB126" s="280"/>
      <c r="VUC126" s="280"/>
      <c r="VUD126" s="280"/>
      <c r="VUE126" s="280"/>
      <c r="VUF126" s="280"/>
      <c r="VUG126" s="280"/>
      <c r="VUH126" s="280"/>
      <c r="VUI126" s="280"/>
      <c r="VUJ126" s="280"/>
      <c r="VUK126" s="280"/>
      <c r="VUL126" s="280"/>
      <c r="VUM126" s="280"/>
      <c r="VUN126" s="280"/>
      <c r="VUO126" s="280"/>
      <c r="VUP126" s="280"/>
      <c r="VUQ126" s="280"/>
      <c r="VUR126" s="280"/>
      <c r="VUS126" s="280"/>
      <c r="VUT126" s="280"/>
      <c r="VUU126" s="280"/>
      <c r="VUV126" s="280"/>
      <c r="VUW126" s="280"/>
      <c r="VUX126" s="280"/>
      <c r="VUY126" s="280"/>
      <c r="VUZ126" s="280"/>
      <c r="VVA126" s="280"/>
      <c r="VVB126" s="280"/>
      <c r="VVC126" s="280"/>
      <c r="VVD126" s="280"/>
      <c r="VVE126" s="280"/>
      <c r="VVF126" s="280"/>
      <c r="VVG126" s="280"/>
      <c r="VVH126" s="280"/>
      <c r="VVI126" s="280"/>
      <c r="VVJ126" s="280"/>
      <c r="VVK126" s="280"/>
      <c r="VVL126" s="280"/>
      <c r="VVM126" s="280"/>
      <c r="VVN126" s="280"/>
      <c r="VVO126" s="280"/>
      <c r="VVP126" s="280"/>
      <c r="VVQ126" s="280"/>
      <c r="VVR126" s="280"/>
      <c r="VVS126" s="280"/>
      <c r="VVT126" s="280"/>
      <c r="VVU126" s="280"/>
      <c r="VVV126" s="280"/>
      <c r="VVW126" s="280"/>
      <c r="VVX126" s="280"/>
      <c r="VVY126" s="280"/>
      <c r="VVZ126" s="280"/>
      <c r="VWA126" s="280"/>
      <c r="VWB126" s="280"/>
      <c r="VWC126" s="280"/>
      <c r="VWD126" s="280"/>
      <c r="VWE126" s="280"/>
      <c r="VWF126" s="280"/>
      <c r="VWG126" s="280"/>
      <c r="VWH126" s="280"/>
      <c r="VWI126" s="280"/>
      <c r="VWJ126" s="280"/>
      <c r="VWK126" s="280"/>
      <c r="VWL126" s="280"/>
      <c r="VWM126" s="280"/>
      <c r="VWN126" s="280"/>
      <c r="VWO126" s="280"/>
      <c r="VWP126" s="280"/>
      <c r="VWQ126" s="280"/>
      <c r="VWR126" s="280"/>
      <c r="VWS126" s="280"/>
      <c r="VWT126" s="280"/>
      <c r="VWU126" s="280"/>
      <c r="VWV126" s="280"/>
      <c r="VWW126" s="280"/>
      <c r="VWX126" s="280"/>
      <c r="VWY126" s="280"/>
      <c r="VWZ126" s="280"/>
      <c r="VXA126" s="280"/>
      <c r="VXB126" s="280"/>
      <c r="VXC126" s="280"/>
      <c r="VXD126" s="280"/>
      <c r="VXE126" s="280"/>
      <c r="VXF126" s="280"/>
      <c r="VXG126" s="280"/>
      <c r="VXH126" s="280"/>
      <c r="VXI126" s="280"/>
      <c r="VXJ126" s="280"/>
      <c r="VXK126" s="280"/>
      <c r="VXL126" s="280"/>
      <c r="VXM126" s="280"/>
      <c r="VXN126" s="280"/>
      <c r="VXO126" s="280"/>
      <c r="VXP126" s="280"/>
      <c r="VXQ126" s="280"/>
      <c r="VXR126" s="280"/>
      <c r="VXS126" s="280"/>
      <c r="VXT126" s="280"/>
      <c r="VXU126" s="280"/>
      <c r="VXV126" s="280"/>
      <c r="VXW126" s="280"/>
      <c r="VXX126" s="280"/>
      <c r="VXY126" s="280"/>
      <c r="VXZ126" s="280"/>
      <c r="VYA126" s="280"/>
      <c r="VYB126" s="280"/>
      <c r="VYC126" s="280"/>
      <c r="VYD126" s="280"/>
      <c r="VYE126" s="280"/>
      <c r="VYF126" s="280"/>
      <c r="VYG126" s="280"/>
      <c r="VYH126" s="280"/>
      <c r="VYI126" s="280"/>
      <c r="VYJ126" s="280"/>
      <c r="VYK126" s="280"/>
      <c r="VYL126" s="280"/>
      <c r="VYM126" s="280"/>
      <c r="VYN126" s="280"/>
      <c r="VYO126" s="280"/>
      <c r="VYP126" s="280"/>
      <c r="VYQ126" s="280"/>
      <c r="VYR126" s="280"/>
      <c r="VYS126" s="280"/>
      <c r="VYT126" s="280"/>
      <c r="VYU126" s="280"/>
      <c r="VYV126" s="280"/>
      <c r="VYW126" s="280"/>
      <c r="VYX126" s="280"/>
      <c r="VYY126" s="280"/>
      <c r="VYZ126" s="280"/>
      <c r="VZA126" s="280"/>
      <c r="VZB126" s="280"/>
      <c r="VZC126" s="280"/>
      <c r="VZD126" s="280"/>
      <c r="VZE126" s="280"/>
      <c r="VZF126" s="280"/>
      <c r="VZG126" s="280"/>
      <c r="VZH126" s="280"/>
      <c r="VZI126" s="280"/>
      <c r="VZJ126" s="280"/>
      <c r="VZK126" s="280"/>
      <c r="VZL126" s="280"/>
      <c r="VZM126" s="280"/>
      <c r="VZN126" s="280"/>
      <c r="VZO126" s="280"/>
      <c r="VZP126" s="280"/>
      <c r="VZQ126" s="280"/>
      <c r="VZR126" s="280"/>
      <c r="VZS126" s="280"/>
      <c r="VZT126" s="280"/>
      <c r="VZU126" s="280"/>
      <c r="VZV126" s="280"/>
      <c r="VZW126" s="280"/>
      <c r="VZX126" s="280"/>
      <c r="VZY126" s="280"/>
      <c r="VZZ126" s="280"/>
      <c r="WAA126" s="280"/>
      <c r="WAB126" s="280"/>
      <c r="WAC126" s="280"/>
      <c r="WAD126" s="280"/>
      <c r="WAE126" s="280"/>
      <c r="WAF126" s="280"/>
      <c r="WAG126" s="280"/>
      <c r="WAH126" s="280"/>
      <c r="WAI126" s="280"/>
      <c r="WAJ126" s="280"/>
      <c r="WAK126" s="280"/>
      <c r="WAL126" s="280"/>
      <c r="WAM126" s="280"/>
      <c r="WAN126" s="280"/>
      <c r="WAO126" s="280"/>
      <c r="WAP126" s="280"/>
      <c r="WAQ126" s="280"/>
      <c r="WAR126" s="280"/>
      <c r="WAS126" s="280"/>
      <c r="WAT126" s="280"/>
      <c r="WAU126" s="280"/>
      <c r="WAV126" s="280"/>
      <c r="WAW126" s="280"/>
      <c r="WAX126" s="280"/>
      <c r="WAY126" s="280"/>
      <c r="WAZ126" s="280"/>
      <c r="WBA126" s="280"/>
      <c r="WBB126" s="280"/>
      <c r="WBC126" s="280"/>
      <c r="WBD126" s="280"/>
      <c r="WBE126" s="280"/>
      <c r="WBF126" s="280"/>
      <c r="WBG126" s="280"/>
      <c r="WBH126" s="280"/>
      <c r="WBI126" s="280"/>
      <c r="WBJ126" s="280"/>
      <c r="WBK126" s="280"/>
      <c r="WBL126" s="280"/>
      <c r="WBM126" s="280"/>
      <c r="WBN126" s="280"/>
      <c r="WBO126" s="280"/>
      <c r="WBP126" s="280"/>
      <c r="WBQ126" s="280"/>
      <c r="WBR126" s="280"/>
      <c r="WBS126" s="280"/>
      <c r="WBT126" s="280"/>
      <c r="WBU126" s="280"/>
      <c r="WBV126" s="280"/>
      <c r="WBW126" s="280"/>
      <c r="WBX126" s="280"/>
      <c r="WBY126" s="280"/>
      <c r="WBZ126" s="280"/>
      <c r="WCA126" s="280"/>
      <c r="WCB126" s="280"/>
      <c r="WCC126" s="280"/>
      <c r="WCD126" s="280"/>
      <c r="WCE126" s="280"/>
      <c r="WCF126" s="280"/>
      <c r="WCG126" s="280"/>
      <c r="WCH126" s="280"/>
      <c r="WCI126" s="280"/>
      <c r="WCJ126" s="280"/>
      <c r="WCK126" s="280"/>
      <c r="WCL126" s="280"/>
      <c r="WCM126" s="280"/>
      <c r="WCN126" s="280"/>
      <c r="WCO126" s="280"/>
      <c r="WCP126" s="280"/>
      <c r="WCQ126" s="280"/>
      <c r="WCR126" s="280"/>
      <c r="WCS126" s="280"/>
      <c r="WCT126" s="280"/>
      <c r="WCU126" s="280"/>
      <c r="WCV126" s="280"/>
      <c r="WCW126" s="280"/>
      <c r="WCX126" s="280"/>
      <c r="WCY126" s="280"/>
      <c r="WCZ126" s="280"/>
      <c r="WDA126" s="280"/>
      <c r="WDB126" s="280"/>
      <c r="WDC126" s="280"/>
      <c r="WDD126" s="280"/>
      <c r="WDE126" s="280"/>
      <c r="WDF126" s="280"/>
      <c r="WDG126" s="280"/>
      <c r="WDH126" s="280"/>
      <c r="WDI126" s="280"/>
      <c r="WDJ126" s="280"/>
      <c r="WDK126" s="280"/>
      <c r="WDL126" s="280"/>
      <c r="WDM126" s="280"/>
      <c r="WDN126" s="280"/>
      <c r="WDO126" s="280"/>
      <c r="WDP126" s="280"/>
      <c r="WDQ126" s="280"/>
      <c r="WDR126" s="280"/>
      <c r="WDS126" s="280"/>
      <c r="WDT126" s="280"/>
      <c r="WDU126" s="280"/>
      <c r="WDV126" s="280"/>
      <c r="WDW126" s="280"/>
      <c r="WDX126" s="280"/>
      <c r="WDY126" s="280"/>
      <c r="WDZ126" s="280"/>
      <c r="WEA126" s="280"/>
      <c r="WEB126" s="280"/>
      <c r="WEC126" s="280"/>
      <c r="WED126" s="280"/>
      <c r="WEE126" s="280"/>
      <c r="WEF126" s="280"/>
      <c r="WEG126" s="280"/>
      <c r="WEH126" s="280"/>
      <c r="WEI126" s="280"/>
      <c r="WEJ126" s="280"/>
      <c r="WEK126" s="280"/>
      <c r="WEL126" s="280"/>
      <c r="WEM126" s="280"/>
      <c r="WEN126" s="280"/>
      <c r="WEO126" s="280"/>
      <c r="WEP126" s="280"/>
      <c r="WEQ126" s="280"/>
      <c r="WER126" s="280"/>
      <c r="WES126" s="280"/>
      <c r="WET126" s="280"/>
      <c r="WEU126" s="280"/>
      <c r="WEV126" s="280"/>
      <c r="WEW126" s="280"/>
      <c r="WEX126" s="280"/>
      <c r="WEY126" s="280"/>
      <c r="WEZ126" s="280"/>
      <c r="WFA126" s="280"/>
      <c r="WFB126" s="280"/>
      <c r="WFC126" s="280"/>
      <c r="WFD126" s="280"/>
      <c r="WFE126" s="280"/>
      <c r="WFF126" s="280"/>
      <c r="WFG126" s="280"/>
      <c r="WFH126" s="280"/>
      <c r="WFI126" s="280"/>
      <c r="WFJ126" s="280"/>
      <c r="WFK126" s="280"/>
      <c r="WFL126" s="280"/>
      <c r="WFM126" s="280"/>
      <c r="WFN126" s="280"/>
      <c r="WFO126" s="280"/>
      <c r="WFP126" s="280"/>
      <c r="WFQ126" s="280"/>
      <c r="WFR126" s="280"/>
      <c r="WFS126" s="280"/>
      <c r="WFT126" s="280"/>
      <c r="WFU126" s="280"/>
      <c r="WFV126" s="280"/>
      <c r="WFW126" s="280"/>
      <c r="WFX126" s="280"/>
      <c r="WFY126" s="280"/>
      <c r="WFZ126" s="280"/>
      <c r="WGA126" s="280"/>
      <c r="WGB126" s="280"/>
      <c r="WGC126" s="280"/>
      <c r="WGD126" s="280"/>
      <c r="WGE126" s="280"/>
      <c r="WGF126" s="280"/>
      <c r="WGG126" s="280"/>
      <c r="WGH126" s="280"/>
      <c r="WGI126" s="280"/>
      <c r="WGJ126" s="280"/>
      <c r="WGK126" s="280"/>
      <c r="WGL126" s="280"/>
      <c r="WGM126" s="280"/>
      <c r="WGN126" s="280"/>
      <c r="WGO126" s="280"/>
      <c r="WGP126" s="280"/>
      <c r="WGQ126" s="280"/>
      <c r="WGR126" s="280"/>
      <c r="WGS126" s="280"/>
      <c r="WGT126" s="280"/>
      <c r="WGU126" s="280"/>
      <c r="WGV126" s="280"/>
      <c r="WGW126" s="280"/>
      <c r="WGX126" s="280"/>
      <c r="WGY126" s="280"/>
      <c r="WGZ126" s="280"/>
      <c r="WHA126" s="280"/>
      <c r="WHB126" s="280"/>
      <c r="WHC126" s="280"/>
      <c r="WHD126" s="280"/>
      <c r="WHE126" s="280"/>
      <c r="WHF126" s="280"/>
      <c r="WHG126" s="280"/>
      <c r="WHH126" s="280"/>
      <c r="WHI126" s="280"/>
      <c r="WHJ126" s="280"/>
      <c r="WHK126" s="280"/>
      <c r="WHL126" s="280"/>
      <c r="WHM126" s="280"/>
      <c r="WHN126" s="280"/>
      <c r="WHO126" s="280"/>
      <c r="WHP126" s="280"/>
      <c r="WHQ126" s="280"/>
      <c r="WHR126" s="280"/>
      <c r="WHS126" s="280"/>
      <c r="WHT126" s="280"/>
      <c r="WHU126" s="280"/>
      <c r="WHV126" s="280"/>
      <c r="WHW126" s="280"/>
      <c r="WHX126" s="280"/>
      <c r="WHY126" s="280"/>
      <c r="WHZ126" s="280"/>
      <c r="WIA126" s="280"/>
      <c r="WIB126" s="280"/>
      <c r="WIC126" s="280"/>
      <c r="WID126" s="280"/>
      <c r="WIE126" s="280"/>
      <c r="WIF126" s="280"/>
      <c r="WIG126" s="280"/>
      <c r="WIH126" s="280"/>
      <c r="WII126" s="280"/>
      <c r="WIJ126" s="280"/>
      <c r="WIK126" s="280"/>
      <c r="WIL126" s="280"/>
      <c r="WIM126" s="280"/>
      <c r="WIN126" s="280"/>
      <c r="WIO126" s="280"/>
      <c r="WIP126" s="280"/>
      <c r="WIQ126" s="280"/>
      <c r="WIR126" s="280"/>
      <c r="WIS126" s="280"/>
      <c r="WIT126" s="280"/>
      <c r="WIU126" s="280"/>
      <c r="WIV126" s="280"/>
      <c r="WIW126" s="280"/>
      <c r="WIX126" s="280"/>
      <c r="WIY126" s="280"/>
      <c r="WIZ126" s="280"/>
      <c r="WJA126" s="280"/>
      <c r="WJB126" s="280"/>
      <c r="WJC126" s="280"/>
      <c r="WJD126" s="280"/>
      <c r="WJE126" s="280"/>
      <c r="WJF126" s="280"/>
      <c r="WJG126" s="280"/>
      <c r="WJH126" s="280"/>
      <c r="WJI126" s="280"/>
      <c r="WJJ126" s="280"/>
      <c r="WJK126" s="280"/>
      <c r="WJL126" s="280"/>
      <c r="WJM126" s="280"/>
      <c r="WJN126" s="280"/>
      <c r="WJO126" s="280"/>
      <c r="WJP126" s="280"/>
      <c r="WJQ126" s="280"/>
      <c r="WJR126" s="280"/>
      <c r="WJS126" s="280"/>
      <c r="WJT126" s="280"/>
      <c r="WJU126" s="280"/>
      <c r="WJV126" s="280"/>
      <c r="WJW126" s="280"/>
      <c r="WJX126" s="280"/>
      <c r="WJY126" s="280"/>
      <c r="WJZ126" s="280"/>
      <c r="WKA126" s="280"/>
      <c r="WKB126" s="280"/>
      <c r="WKC126" s="280"/>
      <c r="WKD126" s="280"/>
      <c r="WKE126" s="280"/>
      <c r="WKF126" s="280"/>
      <c r="WKG126" s="280"/>
      <c r="WKH126" s="280"/>
      <c r="WKI126" s="280"/>
      <c r="WKJ126" s="280"/>
      <c r="WKK126" s="280"/>
      <c r="WKL126" s="280"/>
      <c r="WKM126" s="280"/>
      <c r="WKN126" s="280"/>
      <c r="WKO126" s="280"/>
      <c r="WKP126" s="280"/>
      <c r="WKQ126" s="280"/>
      <c r="WKR126" s="280"/>
      <c r="WKS126" s="280"/>
      <c r="WKT126" s="280"/>
      <c r="WKU126" s="280"/>
      <c r="WKV126" s="280"/>
      <c r="WKW126" s="280"/>
      <c r="WKX126" s="280"/>
      <c r="WKY126" s="280"/>
      <c r="WKZ126" s="280"/>
      <c r="WLA126" s="280"/>
      <c r="WLB126" s="280"/>
      <c r="WLC126" s="280"/>
      <c r="WLD126" s="280"/>
      <c r="WLE126" s="280"/>
      <c r="WLF126" s="280"/>
      <c r="WLG126" s="280"/>
      <c r="WLH126" s="280"/>
      <c r="WLI126" s="280"/>
      <c r="WLJ126" s="280"/>
      <c r="WLK126" s="280"/>
      <c r="WLL126" s="280"/>
      <c r="WLM126" s="280"/>
      <c r="WLN126" s="280"/>
      <c r="WLO126" s="280"/>
      <c r="WLP126" s="280"/>
      <c r="WLQ126" s="280"/>
      <c r="WLR126" s="280"/>
      <c r="WLS126" s="280"/>
      <c r="WLT126" s="280"/>
      <c r="WLU126" s="280"/>
      <c r="WLV126" s="280"/>
      <c r="WLW126" s="280"/>
      <c r="WLX126" s="280"/>
      <c r="WLY126" s="280"/>
      <c r="WLZ126" s="280"/>
      <c r="WMA126" s="280"/>
      <c r="WMB126" s="280"/>
      <c r="WMC126" s="280"/>
      <c r="WMD126" s="280"/>
      <c r="WME126" s="280"/>
      <c r="WMF126" s="280"/>
      <c r="WMG126" s="280"/>
      <c r="WMH126" s="280"/>
      <c r="WMI126" s="280"/>
      <c r="WMJ126" s="280"/>
      <c r="WMK126" s="280"/>
      <c r="WML126" s="280"/>
      <c r="WMM126" s="280"/>
      <c r="WMN126" s="280"/>
      <c r="WMO126" s="280"/>
      <c r="WMP126" s="280"/>
      <c r="WMQ126" s="280"/>
      <c r="WMR126" s="280"/>
      <c r="WMS126" s="280"/>
      <c r="WMT126" s="280"/>
      <c r="WMU126" s="280"/>
      <c r="WMV126" s="280"/>
      <c r="WMW126" s="280"/>
      <c r="WMX126" s="280"/>
      <c r="WMY126" s="280"/>
      <c r="WMZ126" s="280"/>
      <c r="WNA126" s="280"/>
      <c r="WNB126" s="280"/>
      <c r="WNC126" s="280"/>
      <c r="WND126" s="280"/>
      <c r="WNE126" s="280"/>
      <c r="WNF126" s="280"/>
      <c r="WNG126" s="280"/>
      <c r="WNH126" s="280"/>
      <c r="WNI126" s="280"/>
      <c r="WNJ126" s="280"/>
      <c r="WNK126" s="280"/>
      <c r="WNL126" s="280"/>
      <c r="WNM126" s="280"/>
      <c r="WNN126" s="280"/>
      <c r="WNO126" s="280"/>
      <c r="WNP126" s="280"/>
      <c r="WNQ126" s="280"/>
      <c r="WNR126" s="280"/>
      <c r="WNS126" s="280"/>
      <c r="WNT126" s="280"/>
      <c r="WNU126" s="280"/>
      <c r="WNV126" s="280"/>
      <c r="WNW126" s="280"/>
      <c r="WNX126" s="280"/>
      <c r="WNY126" s="280"/>
      <c r="WNZ126" s="280"/>
      <c r="WOA126" s="280"/>
      <c r="WOB126" s="280"/>
      <c r="WOC126" s="280"/>
      <c r="WOD126" s="280"/>
      <c r="WOE126" s="280"/>
      <c r="WOF126" s="280"/>
      <c r="WOG126" s="280"/>
      <c r="WOH126" s="280"/>
      <c r="WOI126" s="280"/>
      <c r="WOJ126" s="280"/>
      <c r="WOK126" s="280"/>
      <c r="WOL126" s="280"/>
      <c r="WOM126" s="280"/>
      <c r="WON126" s="280"/>
      <c r="WOO126" s="280"/>
      <c r="WOP126" s="280"/>
      <c r="WOQ126" s="280"/>
      <c r="WOR126" s="280"/>
      <c r="WOS126" s="280"/>
      <c r="WOT126" s="280"/>
      <c r="WOU126" s="280"/>
      <c r="WOV126" s="280"/>
      <c r="WOW126" s="280"/>
      <c r="WOX126" s="280"/>
      <c r="WOY126" s="280"/>
      <c r="WOZ126" s="280"/>
      <c r="WPA126" s="280"/>
      <c r="WPB126" s="280"/>
      <c r="WPC126" s="280"/>
      <c r="WPD126" s="280"/>
      <c r="WPE126" s="280"/>
      <c r="WPF126" s="280"/>
      <c r="WPG126" s="280"/>
      <c r="WPH126" s="280"/>
      <c r="WPI126" s="280"/>
      <c r="WPJ126" s="280"/>
      <c r="WPK126" s="280"/>
      <c r="WPL126" s="280"/>
      <c r="WPM126" s="280"/>
      <c r="WPN126" s="280"/>
      <c r="WPO126" s="280"/>
      <c r="WPP126" s="280"/>
      <c r="WPQ126" s="280"/>
      <c r="WPR126" s="280"/>
      <c r="WPS126" s="280"/>
      <c r="WPT126" s="280"/>
      <c r="WPU126" s="280"/>
      <c r="WPV126" s="280"/>
      <c r="WPW126" s="280"/>
      <c r="WPX126" s="280"/>
      <c r="WPY126" s="280"/>
      <c r="WPZ126" s="280"/>
      <c r="WQA126" s="280"/>
      <c r="WQB126" s="280"/>
      <c r="WQC126" s="280"/>
      <c r="WQD126" s="280"/>
      <c r="WQE126" s="280"/>
      <c r="WQF126" s="280"/>
      <c r="WQG126" s="280"/>
      <c r="WQH126" s="280"/>
      <c r="WQI126" s="280"/>
      <c r="WQJ126" s="280"/>
      <c r="WQK126" s="280"/>
      <c r="WQL126" s="280"/>
      <c r="WQM126" s="280"/>
      <c r="WQN126" s="280"/>
      <c r="WQO126" s="280"/>
      <c r="WQP126" s="280"/>
      <c r="WQQ126" s="280"/>
      <c r="WQR126" s="280"/>
      <c r="WQS126" s="280"/>
      <c r="WQT126" s="280"/>
      <c r="WQU126" s="280"/>
      <c r="WQV126" s="280"/>
      <c r="WQW126" s="280"/>
      <c r="WQX126" s="280"/>
      <c r="WQY126" s="280"/>
      <c r="WQZ126" s="280"/>
      <c r="WRA126" s="280"/>
      <c r="WRB126" s="280"/>
      <c r="WRC126" s="280"/>
      <c r="WRD126" s="280"/>
      <c r="WRE126" s="280"/>
      <c r="WRF126" s="280"/>
      <c r="WRG126" s="280"/>
      <c r="WRH126" s="280"/>
      <c r="WRI126" s="280"/>
      <c r="WRJ126" s="280"/>
      <c r="WRK126" s="280"/>
      <c r="WRL126" s="280"/>
      <c r="WRM126" s="280"/>
      <c r="WRN126" s="280"/>
      <c r="WRO126" s="280"/>
      <c r="WRP126" s="280"/>
      <c r="WRQ126" s="280"/>
      <c r="WRR126" s="280"/>
      <c r="WRS126" s="280"/>
      <c r="WRT126" s="280"/>
      <c r="WRU126" s="280"/>
      <c r="WRV126" s="280"/>
      <c r="WRW126" s="280"/>
      <c r="WRX126" s="280"/>
      <c r="WRY126" s="280"/>
      <c r="WRZ126" s="280"/>
      <c r="WSA126" s="280"/>
      <c r="WSB126" s="280"/>
      <c r="WSC126" s="280"/>
      <c r="WSD126" s="280"/>
      <c r="WSE126" s="280"/>
      <c r="WSF126" s="280"/>
      <c r="WSG126" s="280"/>
      <c r="WSH126" s="280"/>
      <c r="WSI126" s="280"/>
      <c r="WSJ126" s="280"/>
      <c r="WSK126" s="280"/>
      <c r="WSL126" s="280"/>
      <c r="WSM126" s="280"/>
      <c r="WSN126" s="280"/>
      <c r="WSO126" s="280"/>
      <c r="WSP126" s="280"/>
      <c r="WSQ126" s="280"/>
      <c r="WSR126" s="280"/>
      <c r="WSS126" s="280"/>
      <c r="WST126" s="280"/>
      <c r="WSU126" s="280"/>
      <c r="WSV126" s="280"/>
      <c r="WSW126" s="280"/>
      <c r="WSX126" s="280"/>
      <c r="WSY126" s="280"/>
      <c r="WSZ126" s="280"/>
      <c r="WTA126" s="280"/>
      <c r="WTB126" s="280"/>
      <c r="WTC126" s="280"/>
      <c r="WTD126" s="280"/>
      <c r="WTE126" s="280"/>
      <c r="WTF126" s="280"/>
      <c r="WTG126" s="280"/>
      <c r="WTH126" s="280"/>
      <c r="WTI126" s="280"/>
      <c r="WTJ126" s="280"/>
      <c r="WTK126" s="280"/>
      <c r="WTL126" s="280"/>
      <c r="WTM126" s="280"/>
      <c r="WTN126" s="280"/>
      <c r="WTO126" s="280"/>
      <c r="WTP126" s="280"/>
      <c r="WTQ126" s="280"/>
      <c r="WTR126" s="280"/>
      <c r="WTS126" s="280"/>
      <c r="WTT126" s="280"/>
      <c r="WTU126" s="280"/>
      <c r="WTV126" s="280"/>
      <c r="WTW126" s="280"/>
      <c r="WTX126" s="280"/>
      <c r="WTY126" s="280"/>
      <c r="WTZ126" s="280"/>
      <c r="WUA126" s="280"/>
      <c r="WUB126" s="280"/>
      <c r="WUC126" s="280"/>
      <c r="WUD126" s="280"/>
      <c r="WUE126" s="280"/>
      <c r="WUF126" s="280"/>
      <c r="WUG126" s="280"/>
      <c r="WUH126" s="280"/>
      <c r="WUI126" s="280"/>
      <c r="WUJ126" s="280"/>
      <c r="WUK126" s="280"/>
      <c r="WUL126" s="280"/>
      <c r="WUM126" s="280"/>
      <c r="WUN126" s="280"/>
      <c r="WUO126" s="280"/>
      <c r="WUP126" s="280"/>
      <c r="WUQ126" s="280"/>
      <c r="WUR126" s="280"/>
      <c r="WUS126" s="280"/>
      <c r="WUT126" s="280"/>
      <c r="WUU126" s="280"/>
      <c r="WUV126" s="280"/>
      <c r="WUW126" s="280"/>
      <c r="WUX126" s="280"/>
      <c r="WUY126" s="280"/>
      <c r="WUZ126" s="280"/>
      <c r="WVA126" s="280"/>
      <c r="WVB126" s="280"/>
      <c r="WVC126" s="280"/>
      <c r="WVD126" s="280"/>
      <c r="WVE126" s="280"/>
      <c r="WVF126" s="280"/>
      <c r="WVG126" s="280"/>
      <c r="WVH126" s="280"/>
      <c r="WVI126" s="280"/>
      <c r="WVJ126" s="280"/>
      <c r="WVK126" s="280"/>
      <c r="WVL126" s="280"/>
      <c r="WVM126" s="280"/>
      <c r="WVN126" s="280"/>
      <c r="WVO126" s="280"/>
      <c r="WVP126" s="280"/>
      <c r="WVQ126" s="280"/>
      <c r="WVR126" s="280"/>
      <c r="WVS126" s="280"/>
      <c r="WVT126" s="280"/>
      <c r="WVU126" s="280"/>
      <c r="WVV126" s="280"/>
      <c r="WVW126" s="280"/>
      <c r="WVX126" s="280"/>
      <c r="WVY126" s="280"/>
      <c r="WVZ126" s="280"/>
      <c r="WWA126" s="280"/>
      <c r="WWB126" s="280"/>
      <c r="WWC126" s="280"/>
      <c r="WWD126" s="280"/>
      <c r="WWE126" s="280"/>
      <c r="WWF126" s="280"/>
      <c r="WWG126" s="280"/>
      <c r="WWH126" s="280"/>
      <c r="WWI126" s="280"/>
      <c r="WWJ126" s="280"/>
      <c r="WWK126" s="280"/>
      <c r="WWL126" s="280"/>
      <c r="WWM126" s="280"/>
      <c r="WWN126" s="280"/>
      <c r="WWO126" s="280"/>
      <c r="WWP126" s="280"/>
      <c r="WWQ126" s="280"/>
      <c r="WWR126" s="280"/>
      <c r="WWS126" s="280"/>
      <c r="WWT126" s="280"/>
      <c r="WWU126" s="280"/>
      <c r="WWV126" s="280"/>
      <c r="WWW126" s="280"/>
      <c r="WWX126" s="280"/>
      <c r="WWY126" s="280"/>
      <c r="WWZ126" s="280"/>
      <c r="WXA126" s="280"/>
      <c r="WXB126" s="280"/>
      <c r="WXC126" s="280"/>
      <c r="WXD126" s="280"/>
      <c r="WXE126" s="280"/>
      <c r="WXF126" s="280"/>
      <c r="WXG126" s="280"/>
      <c r="WXH126" s="280"/>
      <c r="WXI126" s="280"/>
      <c r="WXJ126" s="280"/>
      <c r="WXK126" s="280"/>
      <c r="WXL126" s="280"/>
      <c r="WXM126" s="280"/>
      <c r="WXN126" s="280"/>
      <c r="WXO126" s="280"/>
      <c r="WXP126" s="280"/>
      <c r="WXQ126" s="280"/>
      <c r="WXR126" s="280"/>
      <c r="WXS126" s="280"/>
      <c r="WXT126" s="280"/>
      <c r="WXU126" s="280"/>
      <c r="WXV126" s="280"/>
      <c r="WXW126" s="280"/>
      <c r="WXX126" s="280"/>
      <c r="WXY126" s="280"/>
      <c r="WXZ126" s="280"/>
      <c r="WYA126" s="280"/>
      <c r="WYB126" s="280"/>
      <c r="WYC126" s="280"/>
      <c r="WYD126" s="280"/>
      <c r="WYE126" s="280"/>
      <c r="WYF126" s="280"/>
      <c r="WYG126" s="280"/>
      <c r="WYH126" s="280"/>
      <c r="WYI126" s="280"/>
      <c r="WYJ126" s="280"/>
      <c r="WYK126" s="280"/>
      <c r="WYL126" s="280"/>
      <c r="WYM126" s="280"/>
      <c r="WYN126" s="280"/>
      <c r="WYO126" s="280"/>
      <c r="WYP126" s="280"/>
      <c r="WYQ126" s="280"/>
      <c r="WYR126" s="280"/>
      <c r="WYS126" s="280"/>
      <c r="WYT126" s="280"/>
      <c r="WYU126" s="280"/>
      <c r="WYV126" s="280"/>
      <c r="WYW126" s="280"/>
      <c r="WYX126" s="280"/>
      <c r="WYY126" s="280"/>
      <c r="WYZ126" s="280"/>
      <c r="WZA126" s="280"/>
      <c r="WZB126" s="280"/>
      <c r="WZC126" s="280"/>
      <c r="WZD126" s="280"/>
      <c r="WZE126" s="280"/>
      <c r="WZF126" s="280"/>
      <c r="WZG126" s="280"/>
      <c r="WZH126" s="280"/>
      <c r="WZI126" s="280"/>
      <c r="WZJ126" s="280"/>
      <c r="WZK126" s="280"/>
      <c r="WZL126" s="280"/>
      <c r="WZM126" s="280"/>
      <c r="WZN126" s="280"/>
      <c r="WZO126" s="280"/>
      <c r="WZP126" s="280"/>
      <c r="WZQ126" s="280"/>
      <c r="WZR126" s="280"/>
      <c r="WZS126" s="280"/>
      <c r="WZT126" s="280"/>
      <c r="WZU126" s="280"/>
      <c r="WZV126" s="280"/>
      <c r="WZW126" s="280"/>
      <c r="WZX126" s="280"/>
      <c r="WZY126" s="280"/>
      <c r="WZZ126" s="280"/>
      <c r="XAA126" s="280"/>
      <c r="XAB126" s="280"/>
      <c r="XAC126" s="280"/>
      <c r="XAD126" s="280"/>
      <c r="XAE126" s="280"/>
      <c r="XAF126" s="280"/>
      <c r="XAG126" s="280"/>
      <c r="XAH126" s="280"/>
      <c r="XAI126" s="280"/>
      <c r="XAJ126" s="280"/>
      <c r="XAK126" s="280"/>
      <c r="XAL126" s="280"/>
      <c r="XAM126" s="280"/>
      <c r="XAN126" s="280"/>
      <c r="XAO126" s="280"/>
      <c r="XAP126" s="280"/>
      <c r="XAQ126" s="280"/>
      <c r="XAR126" s="280"/>
      <c r="XAS126" s="280"/>
      <c r="XAT126" s="280"/>
      <c r="XAU126" s="280"/>
      <c r="XAV126" s="280"/>
      <c r="XAW126" s="280"/>
      <c r="XAX126" s="280"/>
      <c r="XAY126" s="280"/>
      <c r="XAZ126" s="280"/>
      <c r="XBA126" s="280"/>
      <c r="XBB126" s="280"/>
      <c r="XBC126" s="280"/>
      <c r="XBD126" s="280"/>
      <c r="XBE126" s="280"/>
      <c r="XBF126" s="280"/>
      <c r="XBG126" s="280"/>
      <c r="XBH126" s="280"/>
      <c r="XBI126" s="280"/>
      <c r="XBJ126" s="280"/>
      <c r="XBK126" s="280"/>
      <c r="XBL126" s="280"/>
      <c r="XBM126" s="280"/>
      <c r="XBN126" s="280"/>
      <c r="XBO126" s="280"/>
      <c r="XBP126" s="280"/>
      <c r="XBQ126" s="280"/>
      <c r="XBR126" s="280"/>
      <c r="XBS126" s="280"/>
      <c r="XBT126" s="280"/>
      <c r="XBU126" s="280"/>
      <c r="XBV126" s="280"/>
      <c r="XBW126" s="280"/>
      <c r="XBX126" s="280"/>
      <c r="XBY126" s="280"/>
      <c r="XBZ126" s="280"/>
      <c r="XCA126" s="280"/>
      <c r="XCB126" s="280"/>
      <c r="XCC126" s="280"/>
      <c r="XCD126" s="280"/>
      <c r="XCE126" s="280"/>
      <c r="XCF126" s="280"/>
      <c r="XCG126" s="280"/>
      <c r="XCH126" s="280"/>
      <c r="XCI126" s="280"/>
      <c r="XCJ126" s="280"/>
      <c r="XCK126" s="280"/>
      <c r="XCL126" s="280"/>
      <c r="XCM126" s="280"/>
      <c r="XCN126" s="280"/>
      <c r="XCO126" s="280"/>
      <c r="XCP126" s="280"/>
      <c r="XCQ126" s="280"/>
      <c r="XCR126" s="280"/>
      <c r="XCS126" s="280"/>
      <c r="XCT126" s="280"/>
      <c r="XCU126" s="280"/>
      <c r="XCV126" s="280"/>
      <c r="XCW126" s="280"/>
      <c r="XCX126" s="280"/>
      <c r="XCY126" s="280"/>
      <c r="XCZ126" s="280"/>
      <c r="XDA126" s="280"/>
      <c r="XDB126" s="280"/>
      <c r="XDC126" s="280"/>
      <c r="XDD126" s="280"/>
      <c r="XDE126" s="280"/>
      <c r="XDF126" s="280"/>
      <c r="XDG126" s="280"/>
      <c r="XDH126" s="280"/>
      <c r="XDI126" s="280"/>
      <c r="XDJ126" s="280"/>
      <c r="XDK126" s="280"/>
      <c r="XDL126" s="280"/>
      <c r="XDM126" s="280"/>
      <c r="XDN126" s="280"/>
      <c r="XDO126" s="280"/>
      <c r="XDP126" s="280"/>
      <c r="XDQ126" s="280"/>
      <c r="XDR126" s="280"/>
      <c r="XDS126" s="280"/>
      <c r="XDT126" s="280"/>
      <c r="XDU126" s="280"/>
      <c r="XDV126" s="280"/>
      <c r="XDW126" s="280"/>
      <c r="XDX126" s="280"/>
      <c r="XDY126" s="280"/>
      <c r="XDZ126" s="280"/>
      <c r="XEA126" s="280"/>
      <c r="XEB126" s="280"/>
      <c r="XEC126" s="280"/>
      <c r="XED126" s="280"/>
      <c r="XEE126" s="280"/>
      <c r="XEF126" s="280"/>
      <c r="XEG126" s="280"/>
      <c r="XEH126" s="280"/>
      <c r="XEI126" s="280"/>
      <c r="XEJ126" s="280"/>
      <c r="XEK126" s="280"/>
      <c r="XEL126" s="280"/>
      <c r="XEM126" s="280"/>
      <c r="XEN126" s="280"/>
      <c r="XEO126" s="280"/>
      <c r="XEP126" s="280"/>
      <c r="XEQ126" s="280"/>
      <c r="XER126" s="280"/>
      <c r="XES126" s="280"/>
      <c r="XET126" s="280"/>
      <c r="XEU126" s="280"/>
      <c r="XEV126" s="280"/>
      <c r="XEW126" s="280"/>
      <c r="XEX126" s="280"/>
      <c r="XEY126" s="280"/>
      <c r="XEZ126" s="280"/>
      <c r="XFA126" s="280"/>
      <c r="XFB126" s="280"/>
    </row>
    <row r="127" ht="35" customHeight="1" spans="1:8">
      <c r="A127" s="290" t="s">
        <v>16</v>
      </c>
      <c r="B127" s="286" t="s">
        <v>259</v>
      </c>
      <c r="C127" s="266" t="s">
        <v>260</v>
      </c>
      <c r="D127" s="266" t="s">
        <v>261</v>
      </c>
      <c r="E127" s="267">
        <v>42199</v>
      </c>
      <c r="F127" s="268">
        <v>1004.6667</v>
      </c>
      <c r="G127" s="268">
        <v>382.7331</v>
      </c>
      <c r="H127" s="268">
        <f t="shared" si="5"/>
        <v>621.9336</v>
      </c>
    </row>
    <row r="128" ht="35" customHeight="1" spans="1:8">
      <c r="A128" s="291"/>
      <c r="B128" s="286" t="s">
        <v>262</v>
      </c>
      <c r="C128" s="266" t="s">
        <v>263</v>
      </c>
      <c r="D128" s="266" t="s">
        <v>264</v>
      </c>
      <c r="E128" s="267">
        <v>41212</v>
      </c>
      <c r="F128" s="268">
        <v>999.3748</v>
      </c>
      <c r="G128" s="268">
        <v>236.0723</v>
      </c>
      <c r="H128" s="268">
        <f t="shared" ref="H128:H141" si="6">F128-G128</f>
        <v>763.3025</v>
      </c>
    </row>
    <row r="129" ht="35" customHeight="1" spans="1:8">
      <c r="A129" s="291"/>
      <c r="B129" s="286"/>
      <c r="C129" s="266" t="s">
        <v>265</v>
      </c>
      <c r="D129" s="266" t="s">
        <v>266</v>
      </c>
      <c r="E129" s="267">
        <v>41486</v>
      </c>
      <c r="F129" s="268">
        <v>226.5609</v>
      </c>
      <c r="G129" s="268">
        <v>73.952</v>
      </c>
      <c r="H129" s="268">
        <f t="shared" si="6"/>
        <v>152.6089</v>
      </c>
    </row>
    <row r="130" ht="35" customHeight="1" spans="1:8">
      <c r="A130" s="291"/>
      <c r="B130" s="286"/>
      <c r="C130" s="266" t="s">
        <v>267</v>
      </c>
      <c r="D130" s="266" t="s">
        <v>268</v>
      </c>
      <c r="E130" s="267">
        <v>41610</v>
      </c>
      <c r="F130" s="268">
        <v>104.6859</v>
      </c>
      <c r="G130" s="268">
        <v>27.16451</v>
      </c>
      <c r="H130" s="268">
        <f t="shared" si="6"/>
        <v>77.52139</v>
      </c>
    </row>
    <row r="131" ht="35" customHeight="1" spans="1:8">
      <c r="A131" s="291"/>
      <c r="B131" s="286"/>
      <c r="C131" s="266" t="s">
        <v>269</v>
      </c>
      <c r="D131" s="266" t="s">
        <v>270</v>
      </c>
      <c r="E131" s="267">
        <v>42003</v>
      </c>
      <c r="F131" s="268">
        <v>105.9489</v>
      </c>
      <c r="G131" s="268">
        <v>20.8101</v>
      </c>
      <c r="H131" s="268">
        <f t="shared" si="6"/>
        <v>85.1388</v>
      </c>
    </row>
    <row r="132" ht="35" customHeight="1" spans="1:8">
      <c r="A132" s="291"/>
      <c r="B132" s="286"/>
      <c r="C132" s="266" t="s">
        <v>271</v>
      </c>
      <c r="D132" s="266" t="s">
        <v>272</v>
      </c>
      <c r="E132" s="267">
        <v>42002</v>
      </c>
      <c r="F132" s="268">
        <v>66.7504</v>
      </c>
      <c r="G132" s="268">
        <v>41.212442</v>
      </c>
      <c r="H132" s="268">
        <f t="shared" si="6"/>
        <v>25.537958</v>
      </c>
    </row>
    <row r="133" ht="35" customHeight="1" spans="1:8">
      <c r="A133" s="291"/>
      <c r="B133" s="286"/>
      <c r="C133" s="266" t="s">
        <v>273</v>
      </c>
      <c r="D133" s="266" t="s">
        <v>274</v>
      </c>
      <c r="E133" s="267">
        <v>41821</v>
      </c>
      <c r="F133" s="268">
        <v>31.236</v>
      </c>
      <c r="G133" s="268">
        <v>0</v>
      </c>
      <c r="H133" s="268">
        <f t="shared" si="6"/>
        <v>31.236</v>
      </c>
    </row>
    <row r="134" ht="35" customHeight="1" spans="1:8">
      <c r="A134" s="291"/>
      <c r="B134" s="286"/>
      <c r="C134" s="266" t="s">
        <v>275</v>
      </c>
      <c r="D134" s="266" t="s">
        <v>276</v>
      </c>
      <c r="E134" s="267">
        <v>42102</v>
      </c>
      <c r="F134" s="268">
        <v>229.1843</v>
      </c>
      <c r="G134" s="268">
        <v>78.6822</v>
      </c>
      <c r="H134" s="268">
        <f t="shared" si="6"/>
        <v>150.5021</v>
      </c>
    </row>
    <row r="135" ht="35" customHeight="1" spans="1:8">
      <c r="A135" s="291"/>
      <c r="B135" s="286"/>
      <c r="C135" s="266" t="s">
        <v>277</v>
      </c>
      <c r="D135" s="266" t="s">
        <v>278</v>
      </c>
      <c r="E135" s="267">
        <v>42149</v>
      </c>
      <c r="F135" s="268">
        <v>133.5135</v>
      </c>
      <c r="G135" s="268">
        <v>64.0272</v>
      </c>
      <c r="H135" s="268">
        <f t="shared" si="6"/>
        <v>69.4863</v>
      </c>
    </row>
    <row r="136" ht="35" customHeight="1" spans="1:8">
      <c r="A136" s="291"/>
      <c r="B136" s="286"/>
      <c r="C136" s="266" t="s">
        <v>279</v>
      </c>
      <c r="D136" s="266" t="s">
        <v>280</v>
      </c>
      <c r="E136" s="267">
        <v>42460</v>
      </c>
      <c r="F136" s="268">
        <v>120.3897</v>
      </c>
      <c r="G136" s="268">
        <v>35.6826</v>
      </c>
      <c r="H136" s="268">
        <f t="shared" si="6"/>
        <v>84.7071</v>
      </c>
    </row>
    <row r="137" ht="35" customHeight="1" spans="1:8">
      <c r="A137" s="291"/>
      <c r="B137" s="286"/>
      <c r="C137" s="266" t="s">
        <v>281</v>
      </c>
      <c r="D137" s="266" t="s">
        <v>282</v>
      </c>
      <c r="E137" s="267">
        <v>42460</v>
      </c>
      <c r="F137" s="268">
        <v>71.5321</v>
      </c>
      <c r="G137" s="268">
        <v>43.1987</v>
      </c>
      <c r="H137" s="268">
        <f t="shared" si="6"/>
        <v>28.3334</v>
      </c>
    </row>
    <row r="138" ht="35" customHeight="1" spans="1:8">
      <c r="A138" s="291"/>
      <c r="B138" s="286"/>
      <c r="C138" s="266" t="s">
        <v>283</v>
      </c>
      <c r="D138" s="266" t="s">
        <v>284</v>
      </c>
      <c r="E138" s="267">
        <v>42460</v>
      </c>
      <c r="F138" s="268">
        <v>26.9899</v>
      </c>
      <c r="G138" s="268">
        <v>6.810325</v>
      </c>
      <c r="H138" s="268">
        <f t="shared" si="6"/>
        <v>20.179575</v>
      </c>
    </row>
    <row r="139" ht="35" customHeight="1" spans="1:8">
      <c r="A139" s="291"/>
      <c r="B139" s="286"/>
      <c r="C139" s="266" t="s">
        <v>43</v>
      </c>
      <c r="D139" s="266"/>
      <c r="E139" s="266"/>
      <c r="F139" s="268">
        <f>SUM(F128:F138)</f>
        <v>2116.1664</v>
      </c>
      <c r="G139" s="268">
        <f>SUM(G128:G138)</f>
        <v>627.612377</v>
      </c>
      <c r="H139" s="268">
        <f t="shared" si="6"/>
        <v>1488.554023</v>
      </c>
    </row>
    <row r="140" ht="35" customHeight="1" spans="1:8">
      <c r="A140" s="291"/>
      <c r="B140" s="286" t="s">
        <v>285</v>
      </c>
      <c r="C140" s="266" t="s">
        <v>286</v>
      </c>
      <c r="D140" s="266" t="s">
        <v>287</v>
      </c>
      <c r="E140" s="267">
        <v>40968</v>
      </c>
      <c r="F140" s="268">
        <v>28.1135</v>
      </c>
      <c r="G140" s="268">
        <v>3.05</v>
      </c>
      <c r="H140" s="268">
        <f t="shared" si="6"/>
        <v>25.0635</v>
      </c>
    </row>
    <row r="141" s="250" customFormat="1" ht="35" customHeight="1" spans="1:16382">
      <c r="A141" s="295"/>
      <c r="B141" s="296" t="s">
        <v>9</v>
      </c>
      <c r="C141" s="296"/>
      <c r="D141" s="296"/>
      <c r="E141" s="296"/>
      <c r="F141" s="297">
        <f>F140+F139+F127</f>
        <v>3148.9466</v>
      </c>
      <c r="G141" s="297">
        <f>G140+G139+G127</f>
        <v>1013.395477</v>
      </c>
      <c r="H141" s="298">
        <f t="shared" si="6"/>
        <v>2135.551123</v>
      </c>
      <c r="I141" s="279"/>
      <c r="J141" s="280"/>
      <c r="K141" s="280"/>
      <c r="L141" s="280"/>
      <c r="M141" s="280"/>
      <c r="N141" s="280"/>
      <c r="O141" s="280"/>
      <c r="P141" s="280"/>
      <c r="Q141" s="280"/>
      <c r="R141" s="280"/>
      <c r="S141" s="280"/>
      <c r="T141" s="280"/>
      <c r="U141" s="280"/>
      <c r="V141" s="280"/>
      <c r="W141" s="280"/>
      <c r="X141" s="280"/>
      <c r="Y141" s="280"/>
      <c r="Z141" s="280"/>
      <c r="AA141" s="280"/>
      <c r="AB141" s="280"/>
      <c r="AC141" s="280"/>
      <c r="AD141" s="280"/>
      <c r="AE141" s="280"/>
      <c r="AF141" s="280"/>
      <c r="AG141" s="280"/>
      <c r="AH141" s="280"/>
      <c r="AI141" s="280"/>
      <c r="AJ141" s="280"/>
      <c r="AK141" s="280"/>
      <c r="AL141" s="280"/>
      <c r="AM141" s="280"/>
      <c r="AN141" s="280"/>
      <c r="AO141" s="280"/>
      <c r="AP141" s="280"/>
      <c r="AQ141" s="280"/>
      <c r="AR141" s="280"/>
      <c r="AS141" s="280"/>
      <c r="AT141" s="280"/>
      <c r="AU141" s="280"/>
      <c r="AV141" s="280"/>
      <c r="AW141" s="280"/>
      <c r="AX141" s="280"/>
      <c r="AY141" s="280"/>
      <c r="AZ141" s="280"/>
      <c r="BA141" s="280"/>
      <c r="BB141" s="280"/>
      <c r="BC141" s="280"/>
      <c r="BD141" s="280"/>
      <c r="BE141" s="280"/>
      <c r="BF141" s="280"/>
      <c r="BG141" s="280"/>
      <c r="BH141" s="280"/>
      <c r="BI141" s="280"/>
      <c r="BJ141" s="280"/>
      <c r="BK141" s="280"/>
      <c r="BL141" s="280"/>
      <c r="BM141" s="280"/>
      <c r="BN141" s="280"/>
      <c r="BO141" s="280"/>
      <c r="BP141" s="280"/>
      <c r="BQ141" s="280"/>
      <c r="BR141" s="280"/>
      <c r="BS141" s="280"/>
      <c r="BT141" s="280"/>
      <c r="BU141" s="280"/>
      <c r="BV141" s="280"/>
      <c r="BW141" s="280"/>
      <c r="BX141" s="280"/>
      <c r="BY141" s="280"/>
      <c r="BZ141" s="280"/>
      <c r="CA141" s="280"/>
      <c r="CB141" s="280"/>
      <c r="CC141" s="280"/>
      <c r="CD141" s="280"/>
      <c r="CE141" s="280"/>
      <c r="CF141" s="280"/>
      <c r="CG141" s="280"/>
      <c r="CH141" s="280"/>
      <c r="CI141" s="280"/>
      <c r="CJ141" s="280"/>
      <c r="CK141" s="280"/>
      <c r="CL141" s="280"/>
      <c r="CM141" s="280"/>
      <c r="CN141" s="280"/>
      <c r="CO141" s="280"/>
      <c r="CP141" s="280"/>
      <c r="CQ141" s="280"/>
      <c r="CR141" s="280"/>
      <c r="CS141" s="280"/>
      <c r="CT141" s="280"/>
      <c r="CU141" s="280"/>
      <c r="CV141" s="280"/>
      <c r="CW141" s="280"/>
      <c r="CX141" s="280"/>
      <c r="CY141" s="280"/>
      <c r="CZ141" s="280"/>
      <c r="DA141" s="280"/>
      <c r="DB141" s="280"/>
      <c r="DC141" s="280"/>
      <c r="DD141" s="280"/>
      <c r="DE141" s="280"/>
      <c r="DF141" s="280"/>
      <c r="DG141" s="280"/>
      <c r="DH141" s="280"/>
      <c r="DI141" s="280"/>
      <c r="DJ141" s="280"/>
      <c r="DK141" s="280"/>
      <c r="DL141" s="280"/>
      <c r="DM141" s="280"/>
      <c r="DN141" s="280"/>
      <c r="DO141" s="280"/>
      <c r="DP141" s="280"/>
      <c r="DQ141" s="280"/>
      <c r="DR141" s="280"/>
      <c r="DS141" s="280"/>
      <c r="DT141" s="280"/>
      <c r="DU141" s="280"/>
      <c r="DV141" s="280"/>
      <c r="DW141" s="280"/>
      <c r="DX141" s="280"/>
      <c r="DY141" s="280"/>
      <c r="DZ141" s="280"/>
      <c r="EA141" s="280"/>
      <c r="EB141" s="280"/>
      <c r="EC141" s="280"/>
      <c r="ED141" s="280"/>
      <c r="EE141" s="280"/>
      <c r="EF141" s="280"/>
      <c r="EG141" s="280"/>
      <c r="EH141" s="280"/>
      <c r="EI141" s="280"/>
      <c r="EJ141" s="280"/>
      <c r="EK141" s="280"/>
      <c r="EL141" s="280"/>
      <c r="EM141" s="280"/>
      <c r="EN141" s="280"/>
      <c r="EO141" s="280"/>
      <c r="EP141" s="280"/>
      <c r="EQ141" s="280"/>
      <c r="ER141" s="280"/>
      <c r="ES141" s="280"/>
      <c r="ET141" s="280"/>
      <c r="EU141" s="280"/>
      <c r="EV141" s="280"/>
      <c r="EW141" s="280"/>
      <c r="EX141" s="280"/>
      <c r="EY141" s="280"/>
      <c r="EZ141" s="280"/>
      <c r="FA141" s="280"/>
      <c r="FB141" s="280"/>
      <c r="FC141" s="280"/>
      <c r="FD141" s="280"/>
      <c r="FE141" s="280"/>
      <c r="FF141" s="280"/>
      <c r="FG141" s="280"/>
      <c r="FH141" s="280"/>
      <c r="FI141" s="280"/>
      <c r="FJ141" s="280"/>
      <c r="FK141" s="280"/>
      <c r="FL141" s="280"/>
      <c r="FM141" s="280"/>
      <c r="FN141" s="280"/>
      <c r="FO141" s="280"/>
      <c r="FP141" s="280"/>
      <c r="FQ141" s="280"/>
      <c r="FR141" s="280"/>
      <c r="FS141" s="280"/>
      <c r="FT141" s="280"/>
      <c r="FU141" s="280"/>
      <c r="FV141" s="280"/>
      <c r="FW141" s="280"/>
      <c r="FX141" s="280"/>
      <c r="FY141" s="280"/>
      <c r="FZ141" s="280"/>
      <c r="GA141" s="280"/>
      <c r="GB141" s="280"/>
      <c r="GC141" s="280"/>
      <c r="GD141" s="280"/>
      <c r="GE141" s="280"/>
      <c r="GF141" s="280"/>
      <c r="GG141" s="280"/>
      <c r="GH141" s="280"/>
      <c r="GI141" s="280"/>
      <c r="GJ141" s="280"/>
      <c r="GK141" s="280"/>
      <c r="GL141" s="280"/>
      <c r="GM141" s="280"/>
      <c r="GN141" s="280"/>
      <c r="GO141" s="280"/>
      <c r="GP141" s="280"/>
      <c r="GQ141" s="280"/>
      <c r="GR141" s="280"/>
      <c r="GS141" s="280"/>
      <c r="GT141" s="280"/>
      <c r="GU141" s="280"/>
      <c r="GV141" s="280"/>
      <c r="GW141" s="280"/>
      <c r="GX141" s="280"/>
      <c r="GY141" s="280"/>
      <c r="GZ141" s="280"/>
      <c r="HA141" s="280"/>
      <c r="HB141" s="280"/>
      <c r="HC141" s="280"/>
      <c r="HD141" s="280"/>
      <c r="HE141" s="280"/>
      <c r="HF141" s="280"/>
      <c r="HG141" s="280"/>
      <c r="HH141" s="280"/>
      <c r="HI141" s="280"/>
      <c r="HJ141" s="280"/>
      <c r="HK141" s="280"/>
      <c r="HL141" s="280"/>
      <c r="HM141" s="280"/>
      <c r="HN141" s="280"/>
      <c r="HO141" s="280"/>
      <c r="HP141" s="280"/>
      <c r="HQ141" s="280"/>
      <c r="HR141" s="280"/>
      <c r="HS141" s="280"/>
      <c r="HT141" s="280"/>
      <c r="HU141" s="280"/>
      <c r="HV141" s="280"/>
      <c r="HW141" s="280"/>
      <c r="HX141" s="280"/>
      <c r="HY141" s="280"/>
      <c r="HZ141" s="280"/>
      <c r="IA141" s="280"/>
      <c r="IB141" s="280"/>
      <c r="IC141" s="280"/>
      <c r="ID141" s="280"/>
      <c r="IE141" s="280"/>
      <c r="IF141" s="280"/>
      <c r="IG141" s="280"/>
      <c r="IH141" s="280"/>
      <c r="II141" s="280"/>
      <c r="IJ141" s="280"/>
      <c r="IK141" s="280"/>
      <c r="IL141" s="280"/>
      <c r="IM141" s="280"/>
      <c r="IN141" s="280"/>
      <c r="IO141" s="280"/>
      <c r="IP141" s="280"/>
      <c r="IQ141" s="280"/>
      <c r="IR141" s="280"/>
      <c r="IS141" s="280"/>
      <c r="IT141" s="280"/>
      <c r="IU141" s="280"/>
      <c r="IV141" s="280"/>
      <c r="IW141" s="280"/>
      <c r="IX141" s="280"/>
      <c r="IY141" s="280"/>
      <c r="IZ141" s="280"/>
      <c r="JA141" s="280"/>
      <c r="JB141" s="280"/>
      <c r="JC141" s="280"/>
      <c r="JD141" s="280"/>
      <c r="JE141" s="280"/>
      <c r="JF141" s="280"/>
      <c r="JG141" s="280"/>
      <c r="JH141" s="280"/>
      <c r="JI141" s="280"/>
      <c r="JJ141" s="280"/>
      <c r="JK141" s="280"/>
      <c r="JL141" s="280"/>
      <c r="JM141" s="280"/>
      <c r="JN141" s="280"/>
      <c r="JO141" s="280"/>
      <c r="JP141" s="280"/>
      <c r="JQ141" s="280"/>
      <c r="JR141" s="280"/>
      <c r="JS141" s="280"/>
      <c r="JT141" s="280"/>
      <c r="JU141" s="280"/>
      <c r="JV141" s="280"/>
      <c r="JW141" s="280"/>
      <c r="JX141" s="280"/>
      <c r="JY141" s="280"/>
      <c r="JZ141" s="280"/>
      <c r="KA141" s="280"/>
      <c r="KB141" s="280"/>
      <c r="KC141" s="280"/>
      <c r="KD141" s="280"/>
      <c r="KE141" s="280"/>
      <c r="KF141" s="280"/>
      <c r="KG141" s="280"/>
      <c r="KH141" s="280"/>
      <c r="KI141" s="280"/>
      <c r="KJ141" s="280"/>
      <c r="KK141" s="280"/>
      <c r="KL141" s="280"/>
      <c r="KM141" s="280"/>
      <c r="KN141" s="280"/>
      <c r="KO141" s="280"/>
      <c r="KP141" s="280"/>
      <c r="KQ141" s="280"/>
      <c r="KR141" s="280"/>
      <c r="KS141" s="280"/>
      <c r="KT141" s="280"/>
      <c r="KU141" s="280"/>
      <c r="KV141" s="280"/>
      <c r="KW141" s="280"/>
      <c r="KX141" s="280"/>
      <c r="KY141" s="280"/>
      <c r="KZ141" s="280"/>
      <c r="LA141" s="280"/>
      <c r="LB141" s="280"/>
      <c r="LC141" s="280"/>
      <c r="LD141" s="280"/>
      <c r="LE141" s="280"/>
      <c r="LF141" s="280"/>
      <c r="LG141" s="280"/>
      <c r="LH141" s="280"/>
      <c r="LI141" s="280"/>
      <c r="LJ141" s="280"/>
      <c r="LK141" s="280"/>
      <c r="LL141" s="280"/>
      <c r="LM141" s="280"/>
      <c r="LN141" s="280"/>
      <c r="LO141" s="280"/>
      <c r="LP141" s="280"/>
      <c r="LQ141" s="280"/>
      <c r="LR141" s="280"/>
      <c r="LS141" s="280"/>
      <c r="LT141" s="280"/>
      <c r="LU141" s="280"/>
      <c r="LV141" s="280"/>
      <c r="LW141" s="280"/>
      <c r="LX141" s="280"/>
      <c r="LY141" s="280"/>
      <c r="LZ141" s="280"/>
      <c r="MA141" s="280"/>
      <c r="MB141" s="280"/>
      <c r="MC141" s="280"/>
      <c r="MD141" s="280"/>
      <c r="ME141" s="280"/>
      <c r="MF141" s="280"/>
      <c r="MG141" s="280"/>
      <c r="MH141" s="280"/>
      <c r="MI141" s="280"/>
      <c r="MJ141" s="280"/>
      <c r="MK141" s="280"/>
      <c r="ML141" s="280"/>
      <c r="MM141" s="280"/>
      <c r="MN141" s="280"/>
      <c r="MO141" s="280"/>
      <c r="MP141" s="280"/>
      <c r="MQ141" s="280"/>
      <c r="MR141" s="280"/>
      <c r="MS141" s="280"/>
      <c r="MT141" s="280"/>
      <c r="MU141" s="280"/>
      <c r="MV141" s="280"/>
      <c r="MW141" s="280"/>
      <c r="MX141" s="280"/>
      <c r="MY141" s="280"/>
      <c r="MZ141" s="280"/>
      <c r="NA141" s="280"/>
      <c r="NB141" s="280"/>
      <c r="NC141" s="280"/>
      <c r="ND141" s="280"/>
      <c r="NE141" s="280"/>
      <c r="NF141" s="280"/>
      <c r="NG141" s="280"/>
      <c r="NH141" s="280"/>
      <c r="NI141" s="280"/>
      <c r="NJ141" s="280"/>
      <c r="NK141" s="280"/>
      <c r="NL141" s="280"/>
      <c r="NM141" s="280"/>
      <c r="NN141" s="280"/>
      <c r="NO141" s="280"/>
      <c r="NP141" s="280"/>
      <c r="NQ141" s="280"/>
      <c r="NR141" s="280"/>
      <c r="NS141" s="280"/>
      <c r="NT141" s="280"/>
      <c r="NU141" s="280"/>
      <c r="NV141" s="280"/>
      <c r="NW141" s="280"/>
      <c r="NX141" s="280"/>
      <c r="NY141" s="280"/>
      <c r="NZ141" s="280"/>
      <c r="OA141" s="280"/>
      <c r="OB141" s="280"/>
      <c r="OC141" s="280"/>
      <c r="OD141" s="280"/>
      <c r="OE141" s="280"/>
      <c r="OF141" s="280"/>
      <c r="OG141" s="280"/>
      <c r="OH141" s="280"/>
      <c r="OI141" s="280"/>
      <c r="OJ141" s="280"/>
      <c r="OK141" s="280"/>
      <c r="OL141" s="280"/>
      <c r="OM141" s="280"/>
      <c r="ON141" s="280"/>
      <c r="OO141" s="280"/>
      <c r="OP141" s="280"/>
      <c r="OQ141" s="280"/>
      <c r="OR141" s="280"/>
      <c r="OS141" s="280"/>
      <c r="OT141" s="280"/>
      <c r="OU141" s="280"/>
      <c r="OV141" s="280"/>
      <c r="OW141" s="280"/>
      <c r="OX141" s="280"/>
      <c r="OY141" s="280"/>
      <c r="OZ141" s="280"/>
      <c r="PA141" s="280"/>
      <c r="PB141" s="280"/>
      <c r="PC141" s="280"/>
      <c r="PD141" s="280"/>
      <c r="PE141" s="280"/>
      <c r="PF141" s="280"/>
      <c r="PG141" s="280"/>
      <c r="PH141" s="280"/>
      <c r="PI141" s="280"/>
      <c r="PJ141" s="280"/>
      <c r="PK141" s="280"/>
      <c r="PL141" s="280"/>
      <c r="PM141" s="280"/>
      <c r="PN141" s="280"/>
      <c r="PO141" s="280"/>
      <c r="PP141" s="280"/>
      <c r="PQ141" s="280"/>
      <c r="PR141" s="280"/>
      <c r="PS141" s="280"/>
      <c r="PT141" s="280"/>
      <c r="PU141" s="280"/>
      <c r="PV141" s="280"/>
      <c r="PW141" s="280"/>
      <c r="PX141" s="280"/>
      <c r="PY141" s="280"/>
      <c r="PZ141" s="280"/>
      <c r="QA141" s="280"/>
      <c r="QB141" s="280"/>
      <c r="QC141" s="280"/>
      <c r="QD141" s="280"/>
      <c r="QE141" s="280"/>
      <c r="QF141" s="280"/>
      <c r="QG141" s="280"/>
      <c r="QH141" s="280"/>
      <c r="QI141" s="280"/>
      <c r="QJ141" s="280"/>
      <c r="QK141" s="280"/>
      <c r="QL141" s="280"/>
      <c r="QM141" s="280"/>
      <c r="QN141" s="280"/>
      <c r="QO141" s="280"/>
      <c r="QP141" s="280"/>
      <c r="QQ141" s="280"/>
      <c r="QR141" s="280"/>
      <c r="QS141" s="280"/>
      <c r="QT141" s="280"/>
      <c r="QU141" s="280"/>
      <c r="QV141" s="280"/>
      <c r="QW141" s="280"/>
      <c r="QX141" s="280"/>
      <c r="QY141" s="280"/>
      <c r="QZ141" s="280"/>
      <c r="RA141" s="280"/>
      <c r="RB141" s="280"/>
      <c r="RC141" s="280"/>
      <c r="RD141" s="280"/>
      <c r="RE141" s="280"/>
      <c r="RF141" s="280"/>
      <c r="RG141" s="280"/>
      <c r="RH141" s="280"/>
      <c r="RI141" s="280"/>
      <c r="RJ141" s="280"/>
      <c r="RK141" s="280"/>
      <c r="RL141" s="280"/>
      <c r="RM141" s="280"/>
      <c r="RN141" s="280"/>
      <c r="RO141" s="280"/>
      <c r="RP141" s="280"/>
      <c r="RQ141" s="280"/>
      <c r="RR141" s="280"/>
      <c r="RS141" s="280"/>
      <c r="RT141" s="280"/>
      <c r="RU141" s="280"/>
      <c r="RV141" s="280"/>
      <c r="RW141" s="280"/>
      <c r="RX141" s="280"/>
      <c r="RY141" s="280"/>
      <c r="RZ141" s="280"/>
      <c r="SA141" s="280"/>
      <c r="SB141" s="280"/>
      <c r="SC141" s="280"/>
      <c r="SD141" s="280"/>
      <c r="SE141" s="280"/>
      <c r="SF141" s="280"/>
      <c r="SG141" s="280"/>
      <c r="SH141" s="280"/>
      <c r="SI141" s="280"/>
      <c r="SJ141" s="280"/>
      <c r="SK141" s="280"/>
      <c r="SL141" s="280"/>
      <c r="SM141" s="280"/>
      <c r="SN141" s="280"/>
      <c r="SO141" s="280"/>
      <c r="SP141" s="280"/>
      <c r="SQ141" s="280"/>
      <c r="SR141" s="280"/>
      <c r="SS141" s="280"/>
      <c r="ST141" s="280"/>
      <c r="SU141" s="280"/>
      <c r="SV141" s="280"/>
      <c r="SW141" s="280"/>
      <c r="SX141" s="280"/>
      <c r="SY141" s="280"/>
      <c r="SZ141" s="280"/>
      <c r="TA141" s="280"/>
      <c r="TB141" s="280"/>
      <c r="TC141" s="280"/>
      <c r="TD141" s="280"/>
      <c r="TE141" s="280"/>
      <c r="TF141" s="280"/>
      <c r="TG141" s="280"/>
      <c r="TH141" s="280"/>
      <c r="TI141" s="280"/>
      <c r="TJ141" s="280"/>
      <c r="TK141" s="280"/>
      <c r="TL141" s="280"/>
      <c r="TM141" s="280"/>
      <c r="TN141" s="280"/>
      <c r="TO141" s="280"/>
      <c r="TP141" s="280"/>
      <c r="TQ141" s="280"/>
      <c r="TR141" s="280"/>
      <c r="TS141" s="280"/>
      <c r="TT141" s="280"/>
      <c r="TU141" s="280"/>
      <c r="TV141" s="280"/>
      <c r="TW141" s="280"/>
      <c r="TX141" s="280"/>
      <c r="TY141" s="280"/>
      <c r="TZ141" s="280"/>
      <c r="UA141" s="280"/>
      <c r="UB141" s="280"/>
      <c r="UC141" s="280"/>
      <c r="UD141" s="280"/>
      <c r="UE141" s="280"/>
      <c r="UF141" s="280"/>
      <c r="UG141" s="280"/>
      <c r="UH141" s="280"/>
      <c r="UI141" s="280"/>
      <c r="UJ141" s="280"/>
      <c r="UK141" s="280"/>
      <c r="UL141" s="280"/>
      <c r="UM141" s="280"/>
      <c r="UN141" s="280"/>
      <c r="UO141" s="280"/>
      <c r="UP141" s="280"/>
      <c r="UQ141" s="280"/>
      <c r="UR141" s="280"/>
      <c r="US141" s="280"/>
      <c r="UT141" s="280"/>
      <c r="UU141" s="280"/>
      <c r="UV141" s="280"/>
      <c r="UW141" s="280"/>
      <c r="UX141" s="280"/>
      <c r="UY141" s="280"/>
      <c r="UZ141" s="280"/>
      <c r="VA141" s="280"/>
      <c r="VB141" s="280"/>
      <c r="VC141" s="280"/>
      <c r="VD141" s="280"/>
      <c r="VE141" s="280"/>
      <c r="VF141" s="280"/>
      <c r="VG141" s="280"/>
      <c r="VH141" s="280"/>
      <c r="VI141" s="280"/>
      <c r="VJ141" s="280"/>
      <c r="VK141" s="280"/>
      <c r="VL141" s="280"/>
      <c r="VM141" s="280"/>
      <c r="VN141" s="280"/>
      <c r="VO141" s="280"/>
      <c r="VP141" s="280"/>
      <c r="VQ141" s="280"/>
      <c r="VR141" s="280"/>
      <c r="VS141" s="280"/>
      <c r="VT141" s="280"/>
      <c r="VU141" s="280"/>
      <c r="VV141" s="280"/>
      <c r="VW141" s="280"/>
      <c r="VX141" s="280"/>
      <c r="VY141" s="280"/>
      <c r="VZ141" s="280"/>
      <c r="WA141" s="280"/>
      <c r="WB141" s="280"/>
      <c r="WC141" s="280"/>
      <c r="WD141" s="280"/>
      <c r="WE141" s="280"/>
      <c r="WF141" s="280"/>
      <c r="WG141" s="280"/>
      <c r="WH141" s="280"/>
      <c r="WI141" s="280"/>
      <c r="WJ141" s="280"/>
      <c r="WK141" s="280"/>
      <c r="WL141" s="280"/>
      <c r="WM141" s="280"/>
      <c r="WN141" s="280"/>
      <c r="WO141" s="280"/>
      <c r="WP141" s="280"/>
      <c r="WQ141" s="280"/>
      <c r="WR141" s="280"/>
      <c r="WS141" s="280"/>
      <c r="WT141" s="280"/>
      <c r="WU141" s="280"/>
      <c r="WV141" s="280"/>
      <c r="WW141" s="280"/>
      <c r="WX141" s="280"/>
      <c r="WY141" s="280"/>
      <c r="WZ141" s="280"/>
      <c r="XA141" s="280"/>
      <c r="XB141" s="280"/>
      <c r="XC141" s="280"/>
      <c r="XD141" s="280"/>
      <c r="XE141" s="280"/>
      <c r="XF141" s="280"/>
      <c r="XG141" s="280"/>
      <c r="XH141" s="280"/>
      <c r="XI141" s="280"/>
      <c r="XJ141" s="280"/>
      <c r="XK141" s="280"/>
      <c r="XL141" s="280"/>
      <c r="XM141" s="280"/>
      <c r="XN141" s="280"/>
      <c r="XO141" s="280"/>
      <c r="XP141" s="280"/>
      <c r="XQ141" s="280"/>
      <c r="XR141" s="280"/>
      <c r="XS141" s="280"/>
      <c r="XT141" s="280"/>
      <c r="XU141" s="280"/>
      <c r="XV141" s="280"/>
      <c r="XW141" s="280"/>
      <c r="XX141" s="280"/>
      <c r="XY141" s="280"/>
      <c r="XZ141" s="280"/>
      <c r="YA141" s="280"/>
      <c r="YB141" s="280"/>
      <c r="YC141" s="280"/>
      <c r="YD141" s="280"/>
      <c r="YE141" s="280"/>
      <c r="YF141" s="280"/>
      <c r="YG141" s="280"/>
      <c r="YH141" s="280"/>
      <c r="YI141" s="280"/>
      <c r="YJ141" s="280"/>
      <c r="YK141" s="280"/>
      <c r="YL141" s="280"/>
      <c r="YM141" s="280"/>
      <c r="YN141" s="280"/>
      <c r="YO141" s="280"/>
      <c r="YP141" s="280"/>
      <c r="YQ141" s="280"/>
      <c r="YR141" s="280"/>
      <c r="YS141" s="280"/>
      <c r="YT141" s="280"/>
      <c r="YU141" s="280"/>
      <c r="YV141" s="280"/>
      <c r="YW141" s="280"/>
      <c r="YX141" s="280"/>
      <c r="YY141" s="280"/>
      <c r="YZ141" s="280"/>
      <c r="ZA141" s="280"/>
      <c r="ZB141" s="280"/>
      <c r="ZC141" s="280"/>
      <c r="ZD141" s="280"/>
      <c r="ZE141" s="280"/>
      <c r="ZF141" s="280"/>
      <c r="ZG141" s="280"/>
      <c r="ZH141" s="280"/>
      <c r="ZI141" s="280"/>
      <c r="ZJ141" s="280"/>
      <c r="ZK141" s="280"/>
      <c r="ZL141" s="280"/>
      <c r="ZM141" s="280"/>
      <c r="ZN141" s="280"/>
      <c r="ZO141" s="280"/>
      <c r="ZP141" s="280"/>
      <c r="ZQ141" s="280"/>
      <c r="ZR141" s="280"/>
      <c r="ZS141" s="280"/>
      <c r="ZT141" s="280"/>
      <c r="ZU141" s="280"/>
      <c r="ZV141" s="280"/>
      <c r="ZW141" s="280"/>
      <c r="ZX141" s="280"/>
      <c r="ZY141" s="280"/>
      <c r="ZZ141" s="280"/>
      <c r="AAA141" s="280"/>
      <c r="AAB141" s="280"/>
      <c r="AAC141" s="280"/>
      <c r="AAD141" s="280"/>
      <c r="AAE141" s="280"/>
      <c r="AAF141" s="280"/>
      <c r="AAG141" s="280"/>
      <c r="AAH141" s="280"/>
      <c r="AAI141" s="280"/>
      <c r="AAJ141" s="280"/>
      <c r="AAK141" s="280"/>
      <c r="AAL141" s="280"/>
      <c r="AAM141" s="280"/>
      <c r="AAN141" s="280"/>
      <c r="AAO141" s="280"/>
      <c r="AAP141" s="280"/>
      <c r="AAQ141" s="280"/>
      <c r="AAR141" s="280"/>
      <c r="AAS141" s="280"/>
      <c r="AAT141" s="280"/>
      <c r="AAU141" s="280"/>
      <c r="AAV141" s="280"/>
      <c r="AAW141" s="280"/>
      <c r="AAX141" s="280"/>
      <c r="AAY141" s="280"/>
      <c r="AAZ141" s="280"/>
      <c r="ABA141" s="280"/>
      <c r="ABB141" s="280"/>
      <c r="ABC141" s="280"/>
      <c r="ABD141" s="280"/>
      <c r="ABE141" s="280"/>
      <c r="ABF141" s="280"/>
      <c r="ABG141" s="280"/>
      <c r="ABH141" s="280"/>
      <c r="ABI141" s="280"/>
      <c r="ABJ141" s="280"/>
      <c r="ABK141" s="280"/>
      <c r="ABL141" s="280"/>
      <c r="ABM141" s="280"/>
      <c r="ABN141" s="280"/>
      <c r="ABO141" s="280"/>
      <c r="ABP141" s="280"/>
      <c r="ABQ141" s="280"/>
      <c r="ABR141" s="280"/>
      <c r="ABS141" s="280"/>
      <c r="ABT141" s="280"/>
      <c r="ABU141" s="280"/>
      <c r="ABV141" s="280"/>
      <c r="ABW141" s="280"/>
      <c r="ABX141" s="280"/>
      <c r="ABY141" s="280"/>
      <c r="ABZ141" s="280"/>
      <c r="ACA141" s="280"/>
      <c r="ACB141" s="280"/>
      <c r="ACC141" s="280"/>
      <c r="ACD141" s="280"/>
      <c r="ACE141" s="280"/>
      <c r="ACF141" s="280"/>
      <c r="ACG141" s="280"/>
      <c r="ACH141" s="280"/>
      <c r="ACI141" s="280"/>
      <c r="ACJ141" s="280"/>
      <c r="ACK141" s="280"/>
      <c r="ACL141" s="280"/>
      <c r="ACM141" s="280"/>
      <c r="ACN141" s="280"/>
      <c r="ACO141" s="280"/>
      <c r="ACP141" s="280"/>
      <c r="ACQ141" s="280"/>
      <c r="ACR141" s="280"/>
      <c r="ACS141" s="280"/>
      <c r="ACT141" s="280"/>
      <c r="ACU141" s="280"/>
      <c r="ACV141" s="280"/>
      <c r="ACW141" s="280"/>
      <c r="ACX141" s="280"/>
      <c r="ACY141" s="280"/>
      <c r="ACZ141" s="280"/>
      <c r="ADA141" s="280"/>
      <c r="ADB141" s="280"/>
      <c r="ADC141" s="280"/>
      <c r="ADD141" s="280"/>
      <c r="ADE141" s="280"/>
      <c r="ADF141" s="280"/>
      <c r="ADG141" s="280"/>
      <c r="ADH141" s="280"/>
      <c r="ADI141" s="280"/>
      <c r="ADJ141" s="280"/>
      <c r="ADK141" s="280"/>
      <c r="ADL141" s="280"/>
      <c r="ADM141" s="280"/>
      <c r="ADN141" s="280"/>
      <c r="ADO141" s="280"/>
      <c r="ADP141" s="280"/>
      <c r="ADQ141" s="280"/>
      <c r="ADR141" s="280"/>
      <c r="ADS141" s="280"/>
      <c r="ADT141" s="280"/>
      <c r="ADU141" s="280"/>
      <c r="ADV141" s="280"/>
      <c r="ADW141" s="280"/>
      <c r="ADX141" s="280"/>
      <c r="ADY141" s="280"/>
      <c r="ADZ141" s="280"/>
      <c r="AEA141" s="280"/>
      <c r="AEB141" s="280"/>
      <c r="AEC141" s="280"/>
      <c r="AED141" s="280"/>
      <c r="AEE141" s="280"/>
      <c r="AEF141" s="280"/>
      <c r="AEG141" s="280"/>
      <c r="AEH141" s="280"/>
      <c r="AEI141" s="280"/>
      <c r="AEJ141" s="280"/>
      <c r="AEK141" s="280"/>
      <c r="AEL141" s="280"/>
      <c r="AEM141" s="280"/>
      <c r="AEN141" s="280"/>
      <c r="AEO141" s="280"/>
      <c r="AEP141" s="280"/>
      <c r="AEQ141" s="280"/>
      <c r="AER141" s="280"/>
      <c r="AES141" s="280"/>
      <c r="AET141" s="280"/>
      <c r="AEU141" s="280"/>
      <c r="AEV141" s="280"/>
      <c r="AEW141" s="280"/>
      <c r="AEX141" s="280"/>
      <c r="AEY141" s="280"/>
      <c r="AEZ141" s="280"/>
      <c r="AFA141" s="280"/>
      <c r="AFB141" s="280"/>
      <c r="AFC141" s="280"/>
      <c r="AFD141" s="280"/>
      <c r="AFE141" s="280"/>
      <c r="AFF141" s="280"/>
      <c r="AFG141" s="280"/>
      <c r="AFH141" s="280"/>
      <c r="AFI141" s="280"/>
      <c r="AFJ141" s="280"/>
      <c r="AFK141" s="280"/>
      <c r="AFL141" s="280"/>
      <c r="AFM141" s="280"/>
      <c r="AFN141" s="280"/>
      <c r="AFO141" s="280"/>
      <c r="AFP141" s="280"/>
      <c r="AFQ141" s="280"/>
      <c r="AFR141" s="280"/>
      <c r="AFS141" s="280"/>
      <c r="AFT141" s="280"/>
      <c r="AFU141" s="280"/>
      <c r="AFV141" s="280"/>
      <c r="AFW141" s="280"/>
      <c r="AFX141" s="280"/>
      <c r="AFY141" s="280"/>
      <c r="AFZ141" s="280"/>
      <c r="AGA141" s="280"/>
      <c r="AGB141" s="280"/>
      <c r="AGC141" s="280"/>
      <c r="AGD141" s="280"/>
      <c r="AGE141" s="280"/>
      <c r="AGF141" s="280"/>
      <c r="AGG141" s="280"/>
      <c r="AGH141" s="280"/>
      <c r="AGI141" s="280"/>
      <c r="AGJ141" s="280"/>
      <c r="AGK141" s="280"/>
      <c r="AGL141" s="280"/>
      <c r="AGM141" s="280"/>
      <c r="AGN141" s="280"/>
      <c r="AGO141" s="280"/>
      <c r="AGP141" s="280"/>
      <c r="AGQ141" s="280"/>
      <c r="AGR141" s="280"/>
      <c r="AGS141" s="280"/>
      <c r="AGT141" s="280"/>
      <c r="AGU141" s="280"/>
      <c r="AGV141" s="280"/>
      <c r="AGW141" s="280"/>
      <c r="AGX141" s="280"/>
      <c r="AGY141" s="280"/>
      <c r="AGZ141" s="280"/>
      <c r="AHA141" s="280"/>
      <c r="AHB141" s="280"/>
      <c r="AHC141" s="280"/>
      <c r="AHD141" s="280"/>
      <c r="AHE141" s="280"/>
      <c r="AHF141" s="280"/>
      <c r="AHG141" s="280"/>
      <c r="AHH141" s="280"/>
      <c r="AHI141" s="280"/>
      <c r="AHJ141" s="280"/>
      <c r="AHK141" s="280"/>
      <c r="AHL141" s="280"/>
      <c r="AHM141" s="280"/>
      <c r="AHN141" s="280"/>
      <c r="AHO141" s="280"/>
      <c r="AHP141" s="280"/>
      <c r="AHQ141" s="280"/>
      <c r="AHR141" s="280"/>
      <c r="AHS141" s="280"/>
      <c r="AHT141" s="280"/>
      <c r="AHU141" s="280"/>
      <c r="AHV141" s="280"/>
      <c r="AHW141" s="280"/>
      <c r="AHX141" s="280"/>
      <c r="AHY141" s="280"/>
      <c r="AHZ141" s="280"/>
      <c r="AIA141" s="280"/>
      <c r="AIB141" s="280"/>
      <c r="AIC141" s="280"/>
      <c r="AID141" s="280"/>
      <c r="AIE141" s="280"/>
      <c r="AIF141" s="280"/>
      <c r="AIG141" s="280"/>
      <c r="AIH141" s="280"/>
      <c r="AII141" s="280"/>
      <c r="AIJ141" s="280"/>
      <c r="AIK141" s="280"/>
      <c r="AIL141" s="280"/>
      <c r="AIM141" s="280"/>
      <c r="AIN141" s="280"/>
      <c r="AIO141" s="280"/>
      <c r="AIP141" s="280"/>
      <c r="AIQ141" s="280"/>
      <c r="AIR141" s="280"/>
      <c r="AIS141" s="280"/>
      <c r="AIT141" s="280"/>
      <c r="AIU141" s="280"/>
      <c r="AIV141" s="280"/>
      <c r="AIW141" s="280"/>
      <c r="AIX141" s="280"/>
      <c r="AIY141" s="280"/>
      <c r="AIZ141" s="280"/>
      <c r="AJA141" s="280"/>
      <c r="AJB141" s="280"/>
      <c r="AJC141" s="280"/>
      <c r="AJD141" s="280"/>
      <c r="AJE141" s="280"/>
      <c r="AJF141" s="280"/>
      <c r="AJG141" s="280"/>
      <c r="AJH141" s="280"/>
      <c r="AJI141" s="280"/>
      <c r="AJJ141" s="280"/>
      <c r="AJK141" s="280"/>
      <c r="AJL141" s="280"/>
      <c r="AJM141" s="280"/>
      <c r="AJN141" s="280"/>
      <c r="AJO141" s="280"/>
      <c r="AJP141" s="280"/>
      <c r="AJQ141" s="280"/>
      <c r="AJR141" s="280"/>
      <c r="AJS141" s="280"/>
      <c r="AJT141" s="280"/>
      <c r="AJU141" s="280"/>
      <c r="AJV141" s="280"/>
      <c r="AJW141" s="280"/>
      <c r="AJX141" s="280"/>
      <c r="AJY141" s="280"/>
      <c r="AJZ141" s="280"/>
      <c r="AKA141" s="280"/>
      <c r="AKB141" s="280"/>
      <c r="AKC141" s="280"/>
      <c r="AKD141" s="280"/>
      <c r="AKE141" s="280"/>
      <c r="AKF141" s="280"/>
      <c r="AKG141" s="280"/>
      <c r="AKH141" s="280"/>
      <c r="AKI141" s="280"/>
      <c r="AKJ141" s="280"/>
      <c r="AKK141" s="280"/>
      <c r="AKL141" s="280"/>
      <c r="AKM141" s="280"/>
      <c r="AKN141" s="280"/>
      <c r="AKO141" s="280"/>
      <c r="AKP141" s="280"/>
      <c r="AKQ141" s="280"/>
      <c r="AKR141" s="280"/>
      <c r="AKS141" s="280"/>
      <c r="AKT141" s="280"/>
      <c r="AKU141" s="280"/>
      <c r="AKV141" s="280"/>
      <c r="AKW141" s="280"/>
      <c r="AKX141" s="280"/>
      <c r="AKY141" s="280"/>
      <c r="AKZ141" s="280"/>
      <c r="ALA141" s="280"/>
      <c r="ALB141" s="280"/>
      <c r="ALC141" s="280"/>
      <c r="ALD141" s="280"/>
      <c r="ALE141" s="280"/>
      <c r="ALF141" s="280"/>
      <c r="ALG141" s="280"/>
      <c r="ALH141" s="280"/>
      <c r="ALI141" s="280"/>
      <c r="ALJ141" s="280"/>
      <c r="ALK141" s="280"/>
      <c r="ALL141" s="280"/>
      <c r="ALM141" s="280"/>
      <c r="ALN141" s="280"/>
      <c r="ALO141" s="280"/>
      <c r="ALP141" s="280"/>
      <c r="ALQ141" s="280"/>
      <c r="ALR141" s="280"/>
      <c r="ALS141" s="280"/>
      <c r="ALT141" s="280"/>
      <c r="ALU141" s="280"/>
      <c r="ALV141" s="280"/>
      <c r="ALW141" s="280"/>
      <c r="ALX141" s="280"/>
      <c r="ALY141" s="280"/>
      <c r="ALZ141" s="280"/>
      <c r="AMA141" s="280"/>
      <c r="AMB141" s="280"/>
      <c r="AMC141" s="280"/>
      <c r="AMD141" s="280"/>
      <c r="AME141" s="280"/>
      <c r="AMF141" s="280"/>
      <c r="AMG141" s="280"/>
      <c r="AMH141" s="280"/>
      <c r="AMI141" s="280"/>
      <c r="AMJ141" s="280"/>
      <c r="AMK141" s="280"/>
      <c r="AML141" s="280"/>
      <c r="AMM141" s="280"/>
      <c r="AMN141" s="280"/>
      <c r="AMO141" s="280"/>
      <c r="AMP141" s="280"/>
      <c r="AMQ141" s="280"/>
      <c r="AMR141" s="280"/>
      <c r="AMS141" s="280"/>
      <c r="AMT141" s="280"/>
      <c r="AMU141" s="280"/>
      <c r="AMV141" s="280"/>
      <c r="AMW141" s="280"/>
      <c r="AMX141" s="280"/>
      <c r="AMY141" s="280"/>
      <c r="AMZ141" s="280"/>
      <c r="ANA141" s="280"/>
      <c r="ANB141" s="280"/>
      <c r="ANC141" s="280"/>
      <c r="AND141" s="280"/>
      <c r="ANE141" s="280"/>
      <c r="ANF141" s="280"/>
      <c r="ANG141" s="280"/>
      <c r="ANH141" s="280"/>
      <c r="ANI141" s="280"/>
      <c r="ANJ141" s="280"/>
      <c r="ANK141" s="280"/>
      <c r="ANL141" s="280"/>
      <c r="ANM141" s="280"/>
      <c r="ANN141" s="280"/>
      <c r="ANO141" s="280"/>
      <c r="ANP141" s="280"/>
      <c r="ANQ141" s="280"/>
      <c r="ANR141" s="280"/>
      <c r="ANS141" s="280"/>
      <c r="ANT141" s="280"/>
      <c r="ANU141" s="280"/>
      <c r="ANV141" s="280"/>
      <c r="ANW141" s="280"/>
      <c r="ANX141" s="280"/>
      <c r="ANY141" s="280"/>
      <c r="ANZ141" s="280"/>
      <c r="AOA141" s="280"/>
      <c r="AOB141" s="280"/>
      <c r="AOC141" s="280"/>
      <c r="AOD141" s="280"/>
      <c r="AOE141" s="280"/>
      <c r="AOF141" s="280"/>
      <c r="AOG141" s="280"/>
      <c r="AOH141" s="280"/>
      <c r="AOI141" s="280"/>
      <c r="AOJ141" s="280"/>
      <c r="AOK141" s="280"/>
      <c r="AOL141" s="280"/>
      <c r="AOM141" s="280"/>
      <c r="AON141" s="280"/>
      <c r="AOO141" s="280"/>
      <c r="AOP141" s="280"/>
      <c r="AOQ141" s="280"/>
      <c r="AOR141" s="280"/>
      <c r="AOS141" s="280"/>
      <c r="AOT141" s="280"/>
      <c r="AOU141" s="280"/>
      <c r="AOV141" s="280"/>
      <c r="AOW141" s="280"/>
      <c r="AOX141" s="280"/>
      <c r="AOY141" s="280"/>
      <c r="AOZ141" s="280"/>
      <c r="APA141" s="280"/>
      <c r="APB141" s="280"/>
      <c r="APC141" s="280"/>
      <c r="APD141" s="280"/>
      <c r="APE141" s="280"/>
      <c r="APF141" s="280"/>
      <c r="APG141" s="280"/>
      <c r="APH141" s="280"/>
      <c r="API141" s="280"/>
      <c r="APJ141" s="280"/>
      <c r="APK141" s="280"/>
      <c r="APL141" s="280"/>
      <c r="APM141" s="280"/>
      <c r="APN141" s="280"/>
      <c r="APO141" s="280"/>
      <c r="APP141" s="280"/>
      <c r="APQ141" s="280"/>
      <c r="APR141" s="280"/>
      <c r="APS141" s="280"/>
      <c r="APT141" s="280"/>
      <c r="APU141" s="280"/>
      <c r="APV141" s="280"/>
      <c r="APW141" s="280"/>
      <c r="APX141" s="280"/>
      <c r="APY141" s="280"/>
      <c r="APZ141" s="280"/>
      <c r="AQA141" s="280"/>
      <c r="AQB141" s="280"/>
      <c r="AQC141" s="280"/>
      <c r="AQD141" s="280"/>
      <c r="AQE141" s="280"/>
      <c r="AQF141" s="280"/>
      <c r="AQG141" s="280"/>
      <c r="AQH141" s="280"/>
      <c r="AQI141" s="280"/>
      <c r="AQJ141" s="280"/>
      <c r="AQK141" s="280"/>
      <c r="AQL141" s="280"/>
      <c r="AQM141" s="280"/>
      <c r="AQN141" s="280"/>
      <c r="AQO141" s="280"/>
      <c r="AQP141" s="280"/>
      <c r="AQQ141" s="280"/>
      <c r="AQR141" s="280"/>
      <c r="AQS141" s="280"/>
      <c r="AQT141" s="280"/>
      <c r="AQU141" s="280"/>
      <c r="AQV141" s="280"/>
      <c r="AQW141" s="280"/>
      <c r="AQX141" s="280"/>
      <c r="AQY141" s="280"/>
      <c r="AQZ141" s="280"/>
      <c r="ARA141" s="280"/>
      <c r="ARB141" s="280"/>
      <c r="ARC141" s="280"/>
      <c r="ARD141" s="280"/>
      <c r="ARE141" s="280"/>
      <c r="ARF141" s="280"/>
      <c r="ARG141" s="280"/>
      <c r="ARH141" s="280"/>
      <c r="ARI141" s="280"/>
      <c r="ARJ141" s="280"/>
      <c r="ARK141" s="280"/>
      <c r="ARL141" s="280"/>
      <c r="ARM141" s="280"/>
      <c r="ARN141" s="280"/>
      <c r="ARO141" s="280"/>
      <c r="ARP141" s="280"/>
      <c r="ARQ141" s="280"/>
      <c r="ARR141" s="280"/>
      <c r="ARS141" s="280"/>
      <c r="ART141" s="280"/>
      <c r="ARU141" s="280"/>
      <c r="ARV141" s="280"/>
      <c r="ARW141" s="280"/>
      <c r="ARX141" s="280"/>
      <c r="ARY141" s="280"/>
      <c r="ARZ141" s="280"/>
      <c r="ASA141" s="280"/>
      <c r="ASB141" s="280"/>
      <c r="ASC141" s="280"/>
      <c r="ASD141" s="280"/>
      <c r="ASE141" s="280"/>
      <c r="ASF141" s="280"/>
      <c r="ASG141" s="280"/>
      <c r="ASH141" s="280"/>
      <c r="ASI141" s="280"/>
      <c r="ASJ141" s="280"/>
      <c r="ASK141" s="280"/>
      <c r="ASL141" s="280"/>
      <c r="ASM141" s="280"/>
      <c r="ASN141" s="280"/>
      <c r="ASO141" s="280"/>
      <c r="ASP141" s="280"/>
      <c r="ASQ141" s="280"/>
      <c r="ASR141" s="280"/>
      <c r="ASS141" s="280"/>
      <c r="AST141" s="280"/>
      <c r="ASU141" s="280"/>
      <c r="ASV141" s="280"/>
      <c r="ASW141" s="280"/>
      <c r="ASX141" s="280"/>
      <c r="ASY141" s="280"/>
      <c r="ASZ141" s="280"/>
      <c r="ATA141" s="280"/>
      <c r="ATB141" s="280"/>
      <c r="ATC141" s="280"/>
      <c r="ATD141" s="280"/>
      <c r="ATE141" s="280"/>
      <c r="ATF141" s="280"/>
      <c r="ATG141" s="280"/>
      <c r="ATH141" s="280"/>
      <c r="ATI141" s="280"/>
      <c r="ATJ141" s="280"/>
      <c r="ATK141" s="280"/>
      <c r="ATL141" s="280"/>
      <c r="ATM141" s="280"/>
      <c r="ATN141" s="280"/>
      <c r="ATO141" s="280"/>
      <c r="ATP141" s="280"/>
      <c r="ATQ141" s="280"/>
      <c r="ATR141" s="280"/>
      <c r="ATS141" s="280"/>
      <c r="ATT141" s="280"/>
      <c r="ATU141" s="280"/>
      <c r="ATV141" s="280"/>
      <c r="ATW141" s="280"/>
      <c r="ATX141" s="280"/>
      <c r="ATY141" s="280"/>
      <c r="ATZ141" s="280"/>
      <c r="AUA141" s="280"/>
      <c r="AUB141" s="280"/>
      <c r="AUC141" s="280"/>
      <c r="AUD141" s="280"/>
      <c r="AUE141" s="280"/>
      <c r="AUF141" s="280"/>
      <c r="AUG141" s="280"/>
      <c r="AUH141" s="280"/>
      <c r="AUI141" s="280"/>
      <c r="AUJ141" s="280"/>
      <c r="AUK141" s="280"/>
      <c r="AUL141" s="280"/>
      <c r="AUM141" s="280"/>
      <c r="AUN141" s="280"/>
      <c r="AUO141" s="280"/>
      <c r="AUP141" s="280"/>
      <c r="AUQ141" s="280"/>
      <c r="AUR141" s="280"/>
      <c r="AUS141" s="280"/>
      <c r="AUT141" s="280"/>
      <c r="AUU141" s="280"/>
      <c r="AUV141" s="280"/>
      <c r="AUW141" s="280"/>
      <c r="AUX141" s="280"/>
      <c r="AUY141" s="280"/>
      <c r="AUZ141" s="280"/>
      <c r="AVA141" s="280"/>
      <c r="AVB141" s="280"/>
      <c r="AVC141" s="280"/>
      <c r="AVD141" s="280"/>
      <c r="AVE141" s="280"/>
      <c r="AVF141" s="280"/>
      <c r="AVG141" s="280"/>
      <c r="AVH141" s="280"/>
      <c r="AVI141" s="280"/>
      <c r="AVJ141" s="280"/>
      <c r="AVK141" s="280"/>
      <c r="AVL141" s="280"/>
      <c r="AVM141" s="280"/>
      <c r="AVN141" s="280"/>
      <c r="AVO141" s="280"/>
      <c r="AVP141" s="280"/>
      <c r="AVQ141" s="280"/>
      <c r="AVR141" s="280"/>
      <c r="AVS141" s="280"/>
      <c r="AVT141" s="280"/>
      <c r="AVU141" s="280"/>
      <c r="AVV141" s="280"/>
      <c r="AVW141" s="280"/>
      <c r="AVX141" s="280"/>
      <c r="AVY141" s="280"/>
      <c r="AVZ141" s="280"/>
      <c r="AWA141" s="280"/>
      <c r="AWB141" s="280"/>
      <c r="AWC141" s="280"/>
      <c r="AWD141" s="280"/>
      <c r="AWE141" s="280"/>
      <c r="AWF141" s="280"/>
      <c r="AWG141" s="280"/>
      <c r="AWH141" s="280"/>
      <c r="AWI141" s="280"/>
      <c r="AWJ141" s="280"/>
      <c r="AWK141" s="280"/>
      <c r="AWL141" s="280"/>
      <c r="AWM141" s="280"/>
      <c r="AWN141" s="280"/>
      <c r="AWO141" s="280"/>
      <c r="AWP141" s="280"/>
      <c r="AWQ141" s="280"/>
      <c r="AWR141" s="280"/>
      <c r="AWS141" s="280"/>
      <c r="AWT141" s="280"/>
      <c r="AWU141" s="280"/>
      <c r="AWV141" s="280"/>
      <c r="AWW141" s="280"/>
      <c r="AWX141" s="280"/>
      <c r="AWY141" s="280"/>
      <c r="AWZ141" s="280"/>
      <c r="AXA141" s="280"/>
      <c r="AXB141" s="280"/>
      <c r="AXC141" s="280"/>
      <c r="AXD141" s="280"/>
      <c r="AXE141" s="280"/>
      <c r="AXF141" s="280"/>
      <c r="AXG141" s="280"/>
      <c r="AXH141" s="280"/>
      <c r="AXI141" s="280"/>
      <c r="AXJ141" s="280"/>
      <c r="AXK141" s="280"/>
      <c r="AXL141" s="280"/>
      <c r="AXM141" s="280"/>
      <c r="AXN141" s="280"/>
      <c r="AXO141" s="280"/>
      <c r="AXP141" s="280"/>
      <c r="AXQ141" s="280"/>
      <c r="AXR141" s="280"/>
      <c r="AXS141" s="280"/>
      <c r="AXT141" s="280"/>
      <c r="AXU141" s="280"/>
      <c r="AXV141" s="280"/>
      <c r="AXW141" s="280"/>
      <c r="AXX141" s="280"/>
      <c r="AXY141" s="280"/>
      <c r="AXZ141" s="280"/>
      <c r="AYA141" s="280"/>
      <c r="AYB141" s="280"/>
      <c r="AYC141" s="280"/>
      <c r="AYD141" s="280"/>
      <c r="AYE141" s="280"/>
      <c r="AYF141" s="280"/>
      <c r="AYG141" s="280"/>
      <c r="AYH141" s="280"/>
      <c r="AYI141" s="280"/>
      <c r="AYJ141" s="280"/>
      <c r="AYK141" s="280"/>
      <c r="AYL141" s="280"/>
      <c r="AYM141" s="280"/>
      <c r="AYN141" s="280"/>
      <c r="AYO141" s="280"/>
      <c r="AYP141" s="280"/>
      <c r="AYQ141" s="280"/>
      <c r="AYR141" s="280"/>
      <c r="AYS141" s="280"/>
      <c r="AYT141" s="280"/>
      <c r="AYU141" s="280"/>
      <c r="AYV141" s="280"/>
      <c r="AYW141" s="280"/>
      <c r="AYX141" s="280"/>
      <c r="AYY141" s="280"/>
      <c r="AYZ141" s="280"/>
      <c r="AZA141" s="280"/>
      <c r="AZB141" s="280"/>
      <c r="AZC141" s="280"/>
      <c r="AZD141" s="280"/>
      <c r="AZE141" s="280"/>
      <c r="AZF141" s="280"/>
      <c r="AZG141" s="280"/>
      <c r="AZH141" s="280"/>
      <c r="AZI141" s="280"/>
      <c r="AZJ141" s="280"/>
      <c r="AZK141" s="280"/>
      <c r="AZL141" s="280"/>
      <c r="AZM141" s="280"/>
      <c r="AZN141" s="280"/>
      <c r="AZO141" s="280"/>
      <c r="AZP141" s="280"/>
      <c r="AZQ141" s="280"/>
      <c r="AZR141" s="280"/>
      <c r="AZS141" s="280"/>
      <c r="AZT141" s="280"/>
      <c r="AZU141" s="280"/>
      <c r="AZV141" s="280"/>
      <c r="AZW141" s="280"/>
      <c r="AZX141" s="280"/>
      <c r="AZY141" s="280"/>
      <c r="AZZ141" s="280"/>
      <c r="BAA141" s="280"/>
      <c r="BAB141" s="280"/>
      <c r="BAC141" s="280"/>
      <c r="BAD141" s="280"/>
      <c r="BAE141" s="280"/>
      <c r="BAF141" s="280"/>
      <c r="BAG141" s="280"/>
      <c r="BAH141" s="280"/>
      <c r="BAI141" s="280"/>
      <c r="BAJ141" s="280"/>
      <c r="BAK141" s="280"/>
      <c r="BAL141" s="280"/>
      <c r="BAM141" s="280"/>
      <c r="BAN141" s="280"/>
      <c r="BAO141" s="280"/>
      <c r="BAP141" s="280"/>
      <c r="BAQ141" s="280"/>
      <c r="BAR141" s="280"/>
      <c r="BAS141" s="280"/>
      <c r="BAT141" s="280"/>
      <c r="BAU141" s="280"/>
      <c r="BAV141" s="280"/>
      <c r="BAW141" s="280"/>
      <c r="BAX141" s="280"/>
      <c r="BAY141" s="280"/>
      <c r="BAZ141" s="280"/>
      <c r="BBA141" s="280"/>
      <c r="BBB141" s="280"/>
      <c r="BBC141" s="280"/>
      <c r="BBD141" s="280"/>
      <c r="BBE141" s="280"/>
      <c r="BBF141" s="280"/>
      <c r="BBG141" s="280"/>
      <c r="BBH141" s="280"/>
      <c r="BBI141" s="280"/>
      <c r="BBJ141" s="280"/>
      <c r="BBK141" s="280"/>
      <c r="BBL141" s="280"/>
      <c r="BBM141" s="280"/>
      <c r="BBN141" s="280"/>
      <c r="BBO141" s="280"/>
      <c r="BBP141" s="280"/>
      <c r="BBQ141" s="280"/>
      <c r="BBR141" s="280"/>
      <c r="BBS141" s="280"/>
      <c r="BBT141" s="280"/>
      <c r="BBU141" s="280"/>
      <c r="BBV141" s="280"/>
      <c r="BBW141" s="280"/>
      <c r="BBX141" s="280"/>
      <c r="BBY141" s="280"/>
      <c r="BBZ141" s="280"/>
      <c r="BCA141" s="280"/>
      <c r="BCB141" s="280"/>
      <c r="BCC141" s="280"/>
      <c r="BCD141" s="280"/>
      <c r="BCE141" s="280"/>
      <c r="BCF141" s="280"/>
      <c r="BCG141" s="280"/>
      <c r="BCH141" s="280"/>
      <c r="BCI141" s="280"/>
      <c r="BCJ141" s="280"/>
      <c r="BCK141" s="280"/>
      <c r="BCL141" s="280"/>
      <c r="BCM141" s="280"/>
      <c r="BCN141" s="280"/>
      <c r="BCO141" s="280"/>
      <c r="BCP141" s="280"/>
      <c r="BCQ141" s="280"/>
      <c r="BCR141" s="280"/>
      <c r="BCS141" s="280"/>
      <c r="BCT141" s="280"/>
      <c r="BCU141" s="280"/>
      <c r="BCV141" s="280"/>
      <c r="BCW141" s="280"/>
      <c r="BCX141" s="280"/>
      <c r="BCY141" s="280"/>
      <c r="BCZ141" s="280"/>
      <c r="BDA141" s="280"/>
      <c r="BDB141" s="280"/>
      <c r="BDC141" s="280"/>
      <c r="BDD141" s="280"/>
      <c r="BDE141" s="280"/>
      <c r="BDF141" s="280"/>
      <c r="BDG141" s="280"/>
      <c r="BDH141" s="280"/>
      <c r="BDI141" s="280"/>
      <c r="BDJ141" s="280"/>
      <c r="BDK141" s="280"/>
      <c r="BDL141" s="280"/>
      <c r="BDM141" s="280"/>
      <c r="BDN141" s="280"/>
      <c r="BDO141" s="280"/>
      <c r="BDP141" s="280"/>
      <c r="BDQ141" s="280"/>
      <c r="BDR141" s="280"/>
      <c r="BDS141" s="280"/>
      <c r="BDT141" s="280"/>
      <c r="BDU141" s="280"/>
      <c r="BDV141" s="280"/>
      <c r="BDW141" s="280"/>
      <c r="BDX141" s="280"/>
      <c r="BDY141" s="280"/>
      <c r="BDZ141" s="280"/>
      <c r="BEA141" s="280"/>
      <c r="BEB141" s="280"/>
      <c r="BEC141" s="280"/>
      <c r="BED141" s="280"/>
      <c r="BEE141" s="280"/>
      <c r="BEF141" s="280"/>
      <c r="BEG141" s="280"/>
      <c r="BEH141" s="280"/>
      <c r="BEI141" s="280"/>
      <c r="BEJ141" s="280"/>
      <c r="BEK141" s="280"/>
      <c r="BEL141" s="280"/>
      <c r="BEM141" s="280"/>
      <c r="BEN141" s="280"/>
      <c r="BEO141" s="280"/>
      <c r="BEP141" s="280"/>
      <c r="BEQ141" s="280"/>
      <c r="BER141" s="280"/>
      <c r="BES141" s="280"/>
      <c r="BET141" s="280"/>
      <c r="BEU141" s="280"/>
      <c r="BEV141" s="280"/>
      <c r="BEW141" s="280"/>
      <c r="BEX141" s="280"/>
      <c r="BEY141" s="280"/>
      <c r="BEZ141" s="280"/>
      <c r="BFA141" s="280"/>
      <c r="BFB141" s="280"/>
      <c r="BFC141" s="280"/>
      <c r="BFD141" s="280"/>
      <c r="BFE141" s="280"/>
      <c r="BFF141" s="280"/>
      <c r="BFG141" s="280"/>
      <c r="BFH141" s="280"/>
      <c r="BFI141" s="280"/>
      <c r="BFJ141" s="280"/>
      <c r="BFK141" s="280"/>
      <c r="BFL141" s="280"/>
      <c r="BFM141" s="280"/>
      <c r="BFN141" s="280"/>
      <c r="BFO141" s="280"/>
      <c r="BFP141" s="280"/>
      <c r="BFQ141" s="280"/>
      <c r="BFR141" s="280"/>
      <c r="BFS141" s="280"/>
      <c r="BFT141" s="280"/>
      <c r="BFU141" s="280"/>
      <c r="BFV141" s="280"/>
      <c r="BFW141" s="280"/>
      <c r="BFX141" s="280"/>
      <c r="BFY141" s="280"/>
      <c r="BFZ141" s="280"/>
      <c r="BGA141" s="280"/>
      <c r="BGB141" s="280"/>
      <c r="BGC141" s="280"/>
      <c r="BGD141" s="280"/>
      <c r="BGE141" s="280"/>
      <c r="BGF141" s="280"/>
      <c r="BGG141" s="280"/>
      <c r="BGH141" s="280"/>
      <c r="BGI141" s="280"/>
      <c r="BGJ141" s="280"/>
      <c r="BGK141" s="280"/>
      <c r="BGL141" s="280"/>
      <c r="BGM141" s="280"/>
      <c r="BGN141" s="280"/>
      <c r="BGO141" s="280"/>
      <c r="BGP141" s="280"/>
      <c r="BGQ141" s="280"/>
      <c r="BGR141" s="280"/>
      <c r="BGS141" s="280"/>
      <c r="BGT141" s="280"/>
      <c r="BGU141" s="280"/>
      <c r="BGV141" s="280"/>
      <c r="BGW141" s="280"/>
      <c r="BGX141" s="280"/>
      <c r="BGY141" s="280"/>
      <c r="BGZ141" s="280"/>
      <c r="BHA141" s="280"/>
      <c r="BHB141" s="280"/>
      <c r="BHC141" s="280"/>
      <c r="BHD141" s="280"/>
      <c r="BHE141" s="280"/>
      <c r="BHF141" s="280"/>
      <c r="BHG141" s="280"/>
      <c r="BHH141" s="280"/>
      <c r="BHI141" s="280"/>
      <c r="BHJ141" s="280"/>
      <c r="BHK141" s="280"/>
      <c r="BHL141" s="280"/>
      <c r="BHM141" s="280"/>
      <c r="BHN141" s="280"/>
      <c r="BHO141" s="280"/>
      <c r="BHP141" s="280"/>
      <c r="BHQ141" s="280"/>
      <c r="BHR141" s="280"/>
      <c r="BHS141" s="280"/>
      <c r="BHT141" s="280"/>
      <c r="BHU141" s="280"/>
      <c r="BHV141" s="280"/>
      <c r="BHW141" s="280"/>
      <c r="BHX141" s="280"/>
      <c r="BHY141" s="280"/>
      <c r="BHZ141" s="280"/>
      <c r="BIA141" s="280"/>
      <c r="BIB141" s="280"/>
      <c r="BIC141" s="280"/>
      <c r="BID141" s="280"/>
      <c r="BIE141" s="280"/>
      <c r="BIF141" s="280"/>
      <c r="BIG141" s="280"/>
      <c r="BIH141" s="280"/>
      <c r="BII141" s="280"/>
      <c r="BIJ141" s="280"/>
      <c r="BIK141" s="280"/>
      <c r="BIL141" s="280"/>
      <c r="BIM141" s="280"/>
      <c r="BIN141" s="280"/>
      <c r="BIO141" s="280"/>
      <c r="BIP141" s="280"/>
      <c r="BIQ141" s="280"/>
      <c r="BIR141" s="280"/>
      <c r="BIS141" s="280"/>
      <c r="BIT141" s="280"/>
      <c r="BIU141" s="280"/>
      <c r="BIV141" s="280"/>
      <c r="BIW141" s="280"/>
      <c r="BIX141" s="280"/>
      <c r="BIY141" s="280"/>
      <c r="BIZ141" s="280"/>
      <c r="BJA141" s="280"/>
      <c r="BJB141" s="280"/>
      <c r="BJC141" s="280"/>
      <c r="BJD141" s="280"/>
      <c r="BJE141" s="280"/>
      <c r="BJF141" s="280"/>
      <c r="BJG141" s="280"/>
      <c r="BJH141" s="280"/>
      <c r="BJI141" s="280"/>
      <c r="BJJ141" s="280"/>
      <c r="BJK141" s="280"/>
      <c r="BJL141" s="280"/>
      <c r="BJM141" s="280"/>
      <c r="BJN141" s="280"/>
      <c r="BJO141" s="280"/>
      <c r="BJP141" s="280"/>
      <c r="BJQ141" s="280"/>
      <c r="BJR141" s="280"/>
      <c r="BJS141" s="280"/>
      <c r="BJT141" s="280"/>
      <c r="BJU141" s="280"/>
      <c r="BJV141" s="280"/>
      <c r="BJW141" s="280"/>
      <c r="BJX141" s="280"/>
      <c r="BJY141" s="280"/>
      <c r="BJZ141" s="280"/>
      <c r="BKA141" s="280"/>
      <c r="BKB141" s="280"/>
      <c r="BKC141" s="280"/>
      <c r="BKD141" s="280"/>
      <c r="BKE141" s="280"/>
      <c r="BKF141" s="280"/>
      <c r="BKG141" s="280"/>
      <c r="BKH141" s="280"/>
      <c r="BKI141" s="280"/>
      <c r="BKJ141" s="280"/>
      <c r="BKK141" s="280"/>
      <c r="BKL141" s="280"/>
      <c r="BKM141" s="280"/>
      <c r="BKN141" s="280"/>
      <c r="BKO141" s="280"/>
      <c r="BKP141" s="280"/>
      <c r="BKQ141" s="280"/>
      <c r="BKR141" s="280"/>
      <c r="BKS141" s="280"/>
      <c r="BKT141" s="280"/>
      <c r="BKU141" s="280"/>
      <c r="BKV141" s="280"/>
      <c r="BKW141" s="280"/>
      <c r="BKX141" s="280"/>
      <c r="BKY141" s="280"/>
      <c r="BKZ141" s="280"/>
      <c r="BLA141" s="280"/>
      <c r="BLB141" s="280"/>
      <c r="BLC141" s="280"/>
      <c r="BLD141" s="280"/>
      <c r="BLE141" s="280"/>
      <c r="BLF141" s="280"/>
      <c r="BLG141" s="280"/>
      <c r="BLH141" s="280"/>
      <c r="BLI141" s="280"/>
      <c r="BLJ141" s="280"/>
      <c r="BLK141" s="280"/>
      <c r="BLL141" s="280"/>
      <c r="BLM141" s="280"/>
      <c r="BLN141" s="280"/>
      <c r="BLO141" s="280"/>
      <c r="BLP141" s="280"/>
      <c r="BLQ141" s="280"/>
      <c r="BLR141" s="280"/>
      <c r="BLS141" s="280"/>
      <c r="BLT141" s="280"/>
      <c r="BLU141" s="280"/>
      <c r="BLV141" s="280"/>
      <c r="BLW141" s="280"/>
      <c r="BLX141" s="280"/>
      <c r="BLY141" s="280"/>
      <c r="BLZ141" s="280"/>
      <c r="BMA141" s="280"/>
      <c r="BMB141" s="280"/>
      <c r="BMC141" s="280"/>
      <c r="BMD141" s="280"/>
      <c r="BME141" s="280"/>
      <c r="BMF141" s="280"/>
      <c r="BMG141" s="280"/>
      <c r="BMH141" s="280"/>
      <c r="BMI141" s="280"/>
      <c r="BMJ141" s="280"/>
      <c r="BMK141" s="280"/>
      <c r="BML141" s="280"/>
      <c r="BMM141" s="280"/>
      <c r="BMN141" s="280"/>
      <c r="BMO141" s="280"/>
      <c r="BMP141" s="280"/>
      <c r="BMQ141" s="280"/>
      <c r="BMR141" s="280"/>
      <c r="BMS141" s="280"/>
      <c r="BMT141" s="280"/>
      <c r="BMU141" s="280"/>
      <c r="BMV141" s="280"/>
      <c r="BMW141" s="280"/>
      <c r="BMX141" s="280"/>
      <c r="BMY141" s="280"/>
      <c r="BMZ141" s="280"/>
      <c r="BNA141" s="280"/>
      <c r="BNB141" s="280"/>
      <c r="BNC141" s="280"/>
      <c r="BND141" s="280"/>
      <c r="BNE141" s="280"/>
      <c r="BNF141" s="280"/>
      <c r="BNG141" s="280"/>
      <c r="BNH141" s="280"/>
      <c r="BNI141" s="280"/>
      <c r="BNJ141" s="280"/>
      <c r="BNK141" s="280"/>
      <c r="BNL141" s="280"/>
      <c r="BNM141" s="280"/>
      <c r="BNN141" s="280"/>
      <c r="BNO141" s="280"/>
      <c r="BNP141" s="280"/>
      <c r="BNQ141" s="280"/>
      <c r="BNR141" s="280"/>
      <c r="BNS141" s="280"/>
      <c r="BNT141" s="280"/>
      <c r="BNU141" s="280"/>
      <c r="BNV141" s="280"/>
      <c r="BNW141" s="280"/>
      <c r="BNX141" s="280"/>
      <c r="BNY141" s="280"/>
      <c r="BNZ141" s="280"/>
      <c r="BOA141" s="280"/>
      <c r="BOB141" s="280"/>
      <c r="BOC141" s="280"/>
      <c r="BOD141" s="280"/>
      <c r="BOE141" s="280"/>
      <c r="BOF141" s="280"/>
      <c r="BOG141" s="280"/>
      <c r="BOH141" s="280"/>
      <c r="BOI141" s="280"/>
      <c r="BOJ141" s="280"/>
      <c r="BOK141" s="280"/>
      <c r="BOL141" s="280"/>
      <c r="BOM141" s="280"/>
      <c r="BON141" s="280"/>
      <c r="BOO141" s="280"/>
      <c r="BOP141" s="280"/>
      <c r="BOQ141" s="280"/>
      <c r="BOR141" s="280"/>
      <c r="BOS141" s="280"/>
      <c r="BOT141" s="280"/>
      <c r="BOU141" s="280"/>
      <c r="BOV141" s="280"/>
      <c r="BOW141" s="280"/>
      <c r="BOX141" s="280"/>
      <c r="BOY141" s="280"/>
      <c r="BOZ141" s="280"/>
      <c r="BPA141" s="280"/>
      <c r="BPB141" s="280"/>
      <c r="BPC141" s="280"/>
      <c r="BPD141" s="280"/>
      <c r="BPE141" s="280"/>
      <c r="BPF141" s="280"/>
      <c r="BPG141" s="280"/>
      <c r="BPH141" s="280"/>
      <c r="BPI141" s="280"/>
      <c r="BPJ141" s="280"/>
      <c r="BPK141" s="280"/>
      <c r="BPL141" s="280"/>
      <c r="BPM141" s="280"/>
      <c r="BPN141" s="280"/>
      <c r="BPO141" s="280"/>
      <c r="BPP141" s="280"/>
      <c r="BPQ141" s="280"/>
      <c r="BPR141" s="280"/>
      <c r="BPS141" s="280"/>
      <c r="BPT141" s="280"/>
      <c r="BPU141" s="280"/>
      <c r="BPV141" s="280"/>
      <c r="BPW141" s="280"/>
      <c r="BPX141" s="280"/>
      <c r="BPY141" s="280"/>
      <c r="BPZ141" s="280"/>
      <c r="BQA141" s="280"/>
      <c r="BQB141" s="280"/>
      <c r="BQC141" s="280"/>
      <c r="BQD141" s="280"/>
      <c r="BQE141" s="280"/>
      <c r="BQF141" s="280"/>
      <c r="BQG141" s="280"/>
      <c r="BQH141" s="280"/>
      <c r="BQI141" s="280"/>
      <c r="BQJ141" s="280"/>
      <c r="BQK141" s="280"/>
      <c r="BQL141" s="280"/>
      <c r="BQM141" s="280"/>
      <c r="BQN141" s="280"/>
      <c r="BQO141" s="280"/>
      <c r="BQP141" s="280"/>
      <c r="BQQ141" s="280"/>
      <c r="BQR141" s="280"/>
      <c r="BQS141" s="280"/>
      <c r="BQT141" s="280"/>
      <c r="BQU141" s="280"/>
      <c r="BQV141" s="280"/>
      <c r="BQW141" s="280"/>
      <c r="BQX141" s="280"/>
      <c r="BQY141" s="280"/>
      <c r="BQZ141" s="280"/>
      <c r="BRA141" s="280"/>
      <c r="BRB141" s="280"/>
      <c r="BRC141" s="280"/>
      <c r="BRD141" s="280"/>
      <c r="BRE141" s="280"/>
      <c r="BRF141" s="280"/>
      <c r="BRG141" s="280"/>
      <c r="BRH141" s="280"/>
      <c r="BRI141" s="280"/>
      <c r="BRJ141" s="280"/>
      <c r="BRK141" s="280"/>
      <c r="BRL141" s="280"/>
      <c r="BRM141" s="280"/>
      <c r="BRN141" s="280"/>
      <c r="BRO141" s="280"/>
      <c r="BRP141" s="280"/>
      <c r="BRQ141" s="280"/>
      <c r="BRR141" s="280"/>
      <c r="BRS141" s="280"/>
      <c r="BRT141" s="280"/>
      <c r="BRU141" s="280"/>
      <c r="BRV141" s="280"/>
      <c r="BRW141" s="280"/>
      <c r="BRX141" s="280"/>
      <c r="BRY141" s="280"/>
      <c r="BRZ141" s="280"/>
      <c r="BSA141" s="280"/>
      <c r="BSB141" s="280"/>
      <c r="BSC141" s="280"/>
      <c r="BSD141" s="280"/>
      <c r="BSE141" s="280"/>
      <c r="BSF141" s="280"/>
      <c r="BSG141" s="280"/>
      <c r="BSH141" s="280"/>
      <c r="BSI141" s="280"/>
      <c r="BSJ141" s="280"/>
      <c r="BSK141" s="280"/>
      <c r="BSL141" s="280"/>
      <c r="BSM141" s="280"/>
      <c r="BSN141" s="280"/>
      <c r="BSO141" s="280"/>
      <c r="BSP141" s="280"/>
      <c r="BSQ141" s="280"/>
      <c r="BSR141" s="280"/>
      <c r="BSS141" s="280"/>
      <c r="BST141" s="280"/>
      <c r="BSU141" s="280"/>
      <c r="BSV141" s="280"/>
      <c r="BSW141" s="280"/>
      <c r="BSX141" s="280"/>
      <c r="BSY141" s="280"/>
      <c r="BSZ141" s="280"/>
      <c r="BTA141" s="280"/>
      <c r="BTB141" s="280"/>
      <c r="BTC141" s="280"/>
      <c r="BTD141" s="280"/>
      <c r="BTE141" s="280"/>
      <c r="BTF141" s="280"/>
      <c r="BTG141" s="280"/>
      <c r="BTH141" s="280"/>
      <c r="BTI141" s="280"/>
      <c r="BTJ141" s="280"/>
      <c r="BTK141" s="280"/>
      <c r="BTL141" s="280"/>
      <c r="BTM141" s="280"/>
      <c r="BTN141" s="280"/>
      <c r="BTO141" s="280"/>
      <c r="BTP141" s="280"/>
      <c r="BTQ141" s="280"/>
      <c r="BTR141" s="280"/>
      <c r="BTS141" s="280"/>
      <c r="BTT141" s="280"/>
      <c r="BTU141" s="280"/>
      <c r="BTV141" s="280"/>
      <c r="BTW141" s="280"/>
      <c r="BTX141" s="280"/>
      <c r="BTY141" s="280"/>
      <c r="BTZ141" s="280"/>
      <c r="BUA141" s="280"/>
      <c r="BUB141" s="280"/>
      <c r="BUC141" s="280"/>
      <c r="BUD141" s="280"/>
      <c r="BUE141" s="280"/>
      <c r="BUF141" s="280"/>
      <c r="BUG141" s="280"/>
      <c r="BUH141" s="280"/>
      <c r="BUI141" s="280"/>
      <c r="BUJ141" s="280"/>
      <c r="BUK141" s="280"/>
      <c r="BUL141" s="280"/>
      <c r="BUM141" s="280"/>
      <c r="BUN141" s="280"/>
      <c r="BUO141" s="280"/>
      <c r="BUP141" s="280"/>
      <c r="BUQ141" s="280"/>
      <c r="BUR141" s="280"/>
      <c r="BUS141" s="280"/>
      <c r="BUT141" s="280"/>
      <c r="BUU141" s="280"/>
      <c r="BUV141" s="280"/>
      <c r="BUW141" s="280"/>
      <c r="BUX141" s="280"/>
      <c r="BUY141" s="280"/>
      <c r="BUZ141" s="280"/>
      <c r="BVA141" s="280"/>
      <c r="BVB141" s="280"/>
      <c r="BVC141" s="280"/>
      <c r="BVD141" s="280"/>
      <c r="BVE141" s="280"/>
      <c r="BVF141" s="280"/>
      <c r="BVG141" s="280"/>
      <c r="BVH141" s="280"/>
      <c r="BVI141" s="280"/>
      <c r="BVJ141" s="280"/>
      <c r="BVK141" s="280"/>
      <c r="BVL141" s="280"/>
      <c r="BVM141" s="280"/>
      <c r="BVN141" s="280"/>
      <c r="BVO141" s="280"/>
      <c r="BVP141" s="280"/>
      <c r="BVQ141" s="280"/>
      <c r="BVR141" s="280"/>
      <c r="BVS141" s="280"/>
      <c r="BVT141" s="280"/>
      <c r="BVU141" s="280"/>
      <c r="BVV141" s="280"/>
      <c r="BVW141" s="280"/>
      <c r="BVX141" s="280"/>
      <c r="BVY141" s="280"/>
      <c r="BVZ141" s="280"/>
      <c r="BWA141" s="280"/>
      <c r="BWB141" s="280"/>
      <c r="BWC141" s="280"/>
      <c r="BWD141" s="280"/>
      <c r="BWE141" s="280"/>
      <c r="BWF141" s="280"/>
      <c r="BWG141" s="280"/>
      <c r="BWH141" s="280"/>
      <c r="BWI141" s="280"/>
      <c r="BWJ141" s="280"/>
      <c r="BWK141" s="280"/>
      <c r="BWL141" s="280"/>
      <c r="BWM141" s="280"/>
      <c r="BWN141" s="280"/>
      <c r="BWO141" s="280"/>
      <c r="BWP141" s="280"/>
      <c r="BWQ141" s="280"/>
      <c r="BWR141" s="280"/>
      <c r="BWS141" s="280"/>
      <c r="BWT141" s="280"/>
      <c r="BWU141" s="280"/>
      <c r="BWV141" s="280"/>
      <c r="BWW141" s="280"/>
      <c r="BWX141" s="280"/>
      <c r="BWY141" s="280"/>
      <c r="BWZ141" s="280"/>
      <c r="BXA141" s="280"/>
      <c r="BXB141" s="280"/>
      <c r="BXC141" s="280"/>
      <c r="BXD141" s="280"/>
      <c r="BXE141" s="280"/>
      <c r="BXF141" s="280"/>
      <c r="BXG141" s="280"/>
      <c r="BXH141" s="280"/>
      <c r="BXI141" s="280"/>
      <c r="BXJ141" s="280"/>
      <c r="BXK141" s="280"/>
      <c r="BXL141" s="280"/>
      <c r="BXM141" s="280"/>
      <c r="BXN141" s="280"/>
      <c r="BXO141" s="280"/>
      <c r="BXP141" s="280"/>
      <c r="BXQ141" s="280"/>
      <c r="BXR141" s="280"/>
      <c r="BXS141" s="280"/>
      <c r="BXT141" s="280"/>
      <c r="BXU141" s="280"/>
      <c r="BXV141" s="280"/>
      <c r="BXW141" s="280"/>
      <c r="BXX141" s="280"/>
      <c r="BXY141" s="280"/>
      <c r="BXZ141" s="280"/>
      <c r="BYA141" s="280"/>
      <c r="BYB141" s="280"/>
      <c r="BYC141" s="280"/>
      <c r="BYD141" s="280"/>
      <c r="BYE141" s="280"/>
      <c r="BYF141" s="280"/>
      <c r="BYG141" s="280"/>
      <c r="BYH141" s="280"/>
      <c r="BYI141" s="280"/>
      <c r="BYJ141" s="280"/>
      <c r="BYK141" s="280"/>
      <c r="BYL141" s="280"/>
      <c r="BYM141" s="280"/>
      <c r="BYN141" s="280"/>
      <c r="BYO141" s="280"/>
      <c r="BYP141" s="280"/>
      <c r="BYQ141" s="280"/>
      <c r="BYR141" s="280"/>
      <c r="BYS141" s="280"/>
      <c r="BYT141" s="280"/>
      <c r="BYU141" s="280"/>
      <c r="BYV141" s="280"/>
      <c r="BYW141" s="280"/>
      <c r="BYX141" s="280"/>
      <c r="BYY141" s="280"/>
      <c r="BYZ141" s="280"/>
      <c r="BZA141" s="280"/>
      <c r="BZB141" s="280"/>
      <c r="BZC141" s="280"/>
      <c r="BZD141" s="280"/>
      <c r="BZE141" s="280"/>
      <c r="BZF141" s="280"/>
      <c r="BZG141" s="280"/>
      <c r="BZH141" s="280"/>
      <c r="BZI141" s="280"/>
      <c r="BZJ141" s="280"/>
      <c r="BZK141" s="280"/>
      <c r="BZL141" s="280"/>
      <c r="BZM141" s="280"/>
      <c r="BZN141" s="280"/>
      <c r="BZO141" s="280"/>
      <c r="BZP141" s="280"/>
      <c r="BZQ141" s="280"/>
      <c r="BZR141" s="280"/>
      <c r="BZS141" s="280"/>
      <c r="BZT141" s="280"/>
      <c r="BZU141" s="280"/>
      <c r="BZV141" s="280"/>
      <c r="BZW141" s="280"/>
      <c r="BZX141" s="280"/>
      <c r="BZY141" s="280"/>
      <c r="BZZ141" s="280"/>
      <c r="CAA141" s="280"/>
      <c r="CAB141" s="280"/>
      <c r="CAC141" s="280"/>
      <c r="CAD141" s="280"/>
      <c r="CAE141" s="280"/>
      <c r="CAF141" s="280"/>
      <c r="CAG141" s="280"/>
      <c r="CAH141" s="280"/>
      <c r="CAI141" s="280"/>
      <c r="CAJ141" s="280"/>
      <c r="CAK141" s="280"/>
      <c r="CAL141" s="280"/>
      <c r="CAM141" s="280"/>
      <c r="CAN141" s="280"/>
      <c r="CAO141" s="280"/>
      <c r="CAP141" s="280"/>
      <c r="CAQ141" s="280"/>
      <c r="CAR141" s="280"/>
      <c r="CAS141" s="280"/>
      <c r="CAT141" s="280"/>
      <c r="CAU141" s="280"/>
      <c r="CAV141" s="280"/>
      <c r="CAW141" s="280"/>
      <c r="CAX141" s="280"/>
      <c r="CAY141" s="280"/>
      <c r="CAZ141" s="280"/>
      <c r="CBA141" s="280"/>
      <c r="CBB141" s="280"/>
      <c r="CBC141" s="280"/>
      <c r="CBD141" s="280"/>
      <c r="CBE141" s="280"/>
      <c r="CBF141" s="280"/>
      <c r="CBG141" s="280"/>
      <c r="CBH141" s="280"/>
      <c r="CBI141" s="280"/>
      <c r="CBJ141" s="280"/>
      <c r="CBK141" s="280"/>
      <c r="CBL141" s="280"/>
      <c r="CBM141" s="280"/>
      <c r="CBN141" s="280"/>
      <c r="CBO141" s="280"/>
      <c r="CBP141" s="280"/>
      <c r="CBQ141" s="280"/>
      <c r="CBR141" s="280"/>
      <c r="CBS141" s="280"/>
      <c r="CBT141" s="280"/>
      <c r="CBU141" s="280"/>
      <c r="CBV141" s="280"/>
      <c r="CBW141" s="280"/>
      <c r="CBX141" s="280"/>
      <c r="CBY141" s="280"/>
      <c r="CBZ141" s="280"/>
      <c r="CCA141" s="280"/>
      <c r="CCB141" s="280"/>
      <c r="CCC141" s="280"/>
      <c r="CCD141" s="280"/>
      <c r="CCE141" s="280"/>
      <c r="CCF141" s="280"/>
      <c r="CCG141" s="280"/>
      <c r="CCH141" s="280"/>
      <c r="CCI141" s="280"/>
      <c r="CCJ141" s="280"/>
      <c r="CCK141" s="280"/>
      <c r="CCL141" s="280"/>
      <c r="CCM141" s="280"/>
      <c r="CCN141" s="280"/>
      <c r="CCO141" s="280"/>
      <c r="CCP141" s="280"/>
      <c r="CCQ141" s="280"/>
      <c r="CCR141" s="280"/>
      <c r="CCS141" s="280"/>
      <c r="CCT141" s="280"/>
      <c r="CCU141" s="280"/>
      <c r="CCV141" s="280"/>
      <c r="CCW141" s="280"/>
      <c r="CCX141" s="280"/>
      <c r="CCY141" s="280"/>
      <c r="CCZ141" s="280"/>
      <c r="CDA141" s="280"/>
      <c r="CDB141" s="280"/>
      <c r="CDC141" s="280"/>
      <c r="CDD141" s="280"/>
      <c r="CDE141" s="280"/>
      <c r="CDF141" s="280"/>
      <c r="CDG141" s="280"/>
      <c r="CDH141" s="280"/>
      <c r="CDI141" s="280"/>
      <c r="CDJ141" s="280"/>
      <c r="CDK141" s="280"/>
      <c r="CDL141" s="280"/>
      <c r="CDM141" s="280"/>
      <c r="CDN141" s="280"/>
      <c r="CDO141" s="280"/>
      <c r="CDP141" s="280"/>
      <c r="CDQ141" s="280"/>
      <c r="CDR141" s="280"/>
      <c r="CDS141" s="280"/>
      <c r="CDT141" s="280"/>
      <c r="CDU141" s="280"/>
      <c r="CDV141" s="280"/>
      <c r="CDW141" s="280"/>
      <c r="CDX141" s="280"/>
      <c r="CDY141" s="280"/>
      <c r="CDZ141" s="280"/>
      <c r="CEA141" s="280"/>
      <c r="CEB141" s="280"/>
      <c r="CEC141" s="280"/>
      <c r="CED141" s="280"/>
      <c r="CEE141" s="280"/>
      <c r="CEF141" s="280"/>
      <c r="CEG141" s="280"/>
      <c r="CEH141" s="280"/>
      <c r="CEI141" s="280"/>
      <c r="CEJ141" s="280"/>
      <c r="CEK141" s="280"/>
      <c r="CEL141" s="280"/>
      <c r="CEM141" s="280"/>
      <c r="CEN141" s="280"/>
      <c r="CEO141" s="280"/>
      <c r="CEP141" s="280"/>
      <c r="CEQ141" s="280"/>
      <c r="CER141" s="280"/>
      <c r="CES141" s="280"/>
      <c r="CET141" s="280"/>
      <c r="CEU141" s="280"/>
      <c r="CEV141" s="280"/>
      <c r="CEW141" s="280"/>
      <c r="CEX141" s="280"/>
      <c r="CEY141" s="280"/>
      <c r="CEZ141" s="280"/>
      <c r="CFA141" s="280"/>
      <c r="CFB141" s="280"/>
      <c r="CFC141" s="280"/>
      <c r="CFD141" s="280"/>
      <c r="CFE141" s="280"/>
      <c r="CFF141" s="280"/>
      <c r="CFG141" s="280"/>
      <c r="CFH141" s="280"/>
      <c r="CFI141" s="280"/>
      <c r="CFJ141" s="280"/>
      <c r="CFK141" s="280"/>
      <c r="CFL141" s="280"/>
      <c r="CFM141" s="280"/>
      <c r="CFN141" s="280"/>
      <c r="CFO141" s="280"/>
      <c r="CFP141" s="280"/>
      <c r="CFQ141" s="280"/>
      <c r="CFR141" s="280"/>
      <c r="CFS141" s="280"/>
      <c r="CFT141" s="280"/>
      <c r="CFU141" s="280"/>
      <c r="CFV141" s="280"/>
      <c r="CFW141" s="280"/>
      <c r="CFX141" s="280"/>
      <c r="CFY141" s="280"/>
      <c r="CFZ141" s="280"/>
      <c r="CGA141" s="280"/>
      <c r="CGB141" s="280"/>
      <c r="CGC141" s="280"/>
      <c r="CGD141" s="280"/>
      <c r="CGE141" s="280"/>
      <c r="CGF141" s="280"/>
      <c r="CGG141" s="280"/>
      <c r="CGH141" s="280"/>
      <c r="CGI141" s="280"/>
      <c r="CGJ141" s="280"/>
      <c r="CGK141" s="280"/>
      <c r="CGL141" s="280"/>
      <c r="CGM141" s="280"/>
      <c r="CGN141" s="280"/>
      <c r="CGO141" s="280"/>
      <c r="CGP141" s="280"/>
      <c r="CGQ141" s="280"/>
      <c r="CGR141" s="280"/>
      <c r="CGS141" s="280"/>
      <c r="CGT141" s="280"/>
      <c r="CGU141" s="280"/>
      <c r="CGV141" s="280"/>
      <c r="CGW141" s="280"/>
      <c r="CGX141" s="280"/>
      <c r="CGY141" s="280"/>
      <c r="CGZ141" s="280"/>
      <c r="CHA141" s="280"/>
      <c r="CHB141" s="280"/>
      <c r="CHC141" s="280"/>
      <c r="CHD141" s="280"/>
      <c r="CHE141" s="280"/>
      <c r="CHF141" s="280"/>
      <c r="CHG141" s="280"/>
      <c r="CHH141" s="280"/>
      <c r="CHI141" s="280"/>
      <c r="CHJ141" s="280"/>
      <c r="CHK141" s="280"/>
      <c r="CHL141" s="280"/>
      <c r="CHM141" s="280"/>
      <c r="CHN141" s="280"/>
      <c r="CHO141" s="280"/>
      <c r="CHP141" s="280"/>
      <c r="CHQ141" s="280"/>
      <c r="CHR141" s="280"/>
      <c r="CHS141" s="280"/>
      <c r="CHT141" s="280"/>
      <c r="CHU141" s="280"/>
      <c r="CHV141" s="280"/>
      <c r="CHW141" s="280"/>
      <c r="CHX141" s="280"/>
      <c r="CHY141" s="280"/>
      <c r="CHZ141" s="280"/>
      <c r="CIA141" s="280"/>
      <c r="CIB141" s="280"/>
      <c r="CIC141" s="280"/>
      <c r="CID141" s="280"/>
      <c r="CIE141" s="280"/>
      <c r="CIF141" s="280"/>
      <c r="CIG141" s="280"/>
      <c r="CIH141" s="280"/>
      <c r="CII141" s="280"/>
      <c r="CIJ141" s="280"/>
      <c r="CIK141" s="280"/>
      <c r="CIL141" s="280"/>
      <c r="CIM141" s="280"/>
      <c r="CIN141" s="280"/>
      <c r="CIO141" s="280"/>
      <c r="CIP141" s="280"/>
      <c r="CIQ141" s="280"/>
      <c r="CIR141" s="280"/>
      <c r="CIS141" s="280"/>
      <c r="CIT141" s="280"/>
      <c r="CIU141" s="280"/>
      <c r="CIV141" s="280"/>
      <c r="CIW141" s="280"/>
      <c r="CIX141" s="280"/>
      <c r="CIY141" s="280"/>
      <c r="CIZ141" s="280"/>
      <c r="CJA141" s="280"/>
      <c r="CJB141" s="280"/>
      <c r="CJC141" s="280"/>
      <c r="CJD141" s="280"/>
      <c r="CJE141" s="280"/>
      <c r="CJF141" s="280"/>
      <c r="CJG141" s="280"/>
      <c r="CJH141" s="280"/>
      <c r="CJI141" s="280"/>
      <c r="CJJ141" s="280"/>
      <c r="CJK141" s="280"/>
      <c r="CJL141" s="280"/>
      <c r="CJM141" s="280"/>
      <c r="CJN141" s="280"/>
      <c r="CJO141" s="280"/>
      <c r="CJP141" s="280"/>
      <c r="CJQ141" s="280"/>
      <c r="CJR141" s="280"/>
      <c r="CJS141" s="280"/>
      <c r="CJT141" s="280"/>
      <c r="CJU141" s="280"/>
      <c r="CJV141" s="280"/>
      <c r="CJW141" s="280"/>
      <c r="CJX141" s="280"/>
      <c r="CJY141" s="280"/>
      <c r="CJZ141" s="280"/>
      <c r="CKA141" s="280"/>
      <c r="CKB141" s="280"/>
      <c r="CKC141" s="280"/>
      <c r="CKD141" s="280"/>
      <c r="CKE141" s="280"/>
      <c r="CKF141" s="280"/>
      <c r="CKG141" s="280"/>
      <c r="CKH141" s="280"/>
      <c r="CKI141" s="280"/>
      <c r="CKJ141" s="280"/>
      <c r="CKK141" s="280"/>
      <c r="CKL141" s="280"/>
      <c r="CKM141" s="280"/>
      <c r="CKN141" s="280"/>
      <c r="CKO141" s="280"/>
      <c r="CKP141" s="280"/>
      <c r="CKQ141" s="280"/>
      <c r="CKR141" s="280"/>
      <c r="CKS141" s="280"/>
      <c r="CKT141" s="280"/>
      <c r="CKU141" s="280"/>
      <c r="CKV141" s="280"/>
      <c r="CKW141" s="280"/>
      <c r="CKX141" s="280"/>
      <c r="CKY141" s="280"/>
      <c r="CKZ141" s="280"/>
      <c r="CLA141" s="280"/>
      <c r="CLB141" s="280"/>
      <c r="CLC141" s="280"/>
      <c r="CLD141" s="280"/>
      <c r="CLE141" s="280"/>
      <c r="CLF141" s="280"/>
      <c r="CLG141" s="280"/>
      <c r="CLH141" s="280"/>
      <c r="CLI141" s="280"/>
      <c r="CLJ141" s="280"/>
      <c r="CLK141" s="280"/>
      <c r="CLL141" s="280"/>
      <c r="CLM141" s="280"/>
      <c r="CLN141" s="280"/>
      <c r="CLO141" s="280"/>
      <c r="CLP141" s="280"/>
      <c r="CLQ141" s="280"/>
      <c r="CLR141" s="280"/>
      <c r="CLS141" s="280"/>
      <c r="CLT141" s="280"/>
      <c r="CLU141" s="280"/>
      <c r="CLV141" s="280"/>
      <c r="CLW141" s="280"/>
      <c r="CLX141" s="280"/>
      <c r="CLY141" s="280"/>
      <c r="CLZ141" s="280"/>
      <c r="CMA141" s="280"/>
      <c r="CMB141" s="280"/>
      <c r="CMC141" s="280"/>
      <c r="CMD141" s="280"/>
      <c r="CME141" s="280"/>
      <c r="CMF141" s="280"/>
      <c r="CMG141" s="280"/>
      <c r="CMH141" s="280"/>
      <c r="CMI141" s="280"/>
      <c r="CMJ141" s="280"/>
      <c r="CMK141" s="280"/>
      <c r="CML141" s="280"/>
      <c r="CMM141" s="280"/>
      <c r="CMN141" s="280"/>
      <c r="CMO141" s="280"/>
      <c r="CMP141" s="280"/>
      <c r="CMQ141" s="280"/>
      <c r="CMR141" s="280"/>
      <c r="CMS141" s="280"/>
      <c r="CMT141" s="280"/>
      <c r="CMU141" s="280"/>
      <c r="CMV141" s="280"/>
      <c r="CMW141" s="280"/>
      <c r="CMX141" s="280"/>
      <c r="CMY141" s="280"/>
      <c r="CMZ141" s="280"/>
      <c r="CNA141" s="280"/>
      <c r="CNB141" s="280"/>
      <c r="CNC141" s="280"/>
      <c r="CND141" s="280"/>
      <c r="CNE141" s="280"/>
      <c r="CNF141" s="280"/>
      <c r="CNG141" s="280"/>
      <c r="CNH141" s="280"/>
      <c r="CNI141" s="280"/>
      <c r="CNJ141" s="280"/>
      <c r="CNK141" s="280"/>
      <c r="CNL141" s="280"/>
      <c r="CNM141" s="280"/>
      <c r="CNN141" s="280"/>
      <c r="CNO141" s="280"/>
      <c r="CNP141" s="280"/>
      <c r="CNQ141" s="280"/>
      <c r="CNR141" s="280"/>
      <c r="CNS141" s="280"/>
      <c r="CNT141" s="280"/>
      <c r="CNU141" s="280"/>
      <c r="CNV141" s="280"/>
      <c r="CNW141" s="280"/>
      <c r="CNX141" s="280"/>
      <c r="CNY141" s="280"/>
      <c r="CNZ141" s="280"/>
      <c r="COA141" s="280"/>
      <c r="COB141" s="280"/>
      <c r="COC141" s="280"/>
      <c r="COD141" s="280"/>
      <c r="COE141" s="280"/>
      <c r="COF141" s="280"/>
      <c r="COG141" s="280"/>
      <c r="COH141" s="280"/>
      <c r="COI141" s="280"/>
      <c r="COJ141" s="280"/>
      <c r="COK141" s="280"/>
      <c r="COL141" s="280"/>
      <c r="COM141" s="280"/>
      <c r="CON141" s="280"/>
      <c r="COO141" s="280"/>
      <c r="COP141" s="280"/>
      <c r="COQ141" s="280"/>
      <c r="COR141" s="280"/>
      <c r="COS141" s="280"/>
      <c r="COT141" s="280"/>
      <c r="COU141" s="280"/>
      <c r="COV141" s="280"/>
      <c r="COW141" s="280"/>
      <c r="COX141" s="280"/>
      <c r="COY141" s="280"/>
      <c r="COZ141" s="280"/>
      <c r="CPA141" s="280"/>
      <c r="CPB141" s="280"/>
      <c r="CPC141" s="280"/>
      <c r="CPD141" s="280"/>
      <c r="CPE141" s="280"/>
      <c r="CPF141" s="280"/>
      <c r="CPG141" s="280"/>
      <c r="CPH141" s="280"/>
      <c r="CPI141" s="280"/>
      <c r="CPJ141" s="280"/>
      <c r="CPK141" s="280"/>
      <c r="CPL141" s="280"/>
      <c r="CPM141" s="280"/>
      <c r="CPN141" s="280"/>
      <c r="CPO141" s="280"/>
      <c r="CPP141" s="280"/>
      <c r="CPQ141" s="280"/>
      <c r="CPR141" s="280"/>
      <c r="CPS141" s="280"/>
      <c r="CPT141" s="280"/>
      <c r="CPU141" s="280"/>
      <c r="CPV141" s="280"/>
      <c r="CPW141" s="280"/>
      <c r="CPX141" s="280"/>
      <c r="CPY141" s="280"/>
      <c r="CPZ141" s="280"/>
      <c r="CQA141" s="280"/>
      <c r="CQB141" s="280"/>
      <c r="CQC141" s="280"/>
      <c r="CQD141" s="280"/>
      <c r="CQE141" s="280"/>
      <c r="CQF141" s="280"/>
      <c r="CQG141" s="280"/>
      <c r="CQH141" s="280"/>
      <c r="CQI141" s="280"/>
      <c r="CQJ141" s="280"/>
      <c r="CQK141" s="280"/>
      <c r="CQL141" s="280"/>
      <c r="CQM141" s="280"/>
      <c r="CQN141" s="280"/>
      <c r="CQO141" s="280"/>
      <c r="CQP141" s="280"/>
      <c r="CQQ141" s="280"/>
      <c r="CQR141" s="280"/>
      <c r="CQS141" s="280"/>
      <c r="CQT141" s="280"/>
      <c r="CQU141" s="280"/>
      <c r="CQV141" s="280"/>
      <c r="CQW141" s="280"/>
      <c r="CQX141" s="280"/>
      <c r="CQY141" s="280"/>
      <c r="CQZ141" s="280"/>
      <c r="CRA141" s="280"/>
      <c r="CRB141" s="280"/>
      <c r="CRC141" s="280"/>
      <c r="CRD141" s="280"/>
      <c r="CRE141" s="280"/>
      <c r="CRF141" s="280"/>
      <c r="CRG141" s="280"/>
      <c r="CRH141" s="280"/>
      <c r="CRI141" s="280"/>
      <c r="CRJ141" s="280"/>
      <c r="CRK141" s="280"/>
      <c r="CRL141" s="280"/>
      <c r="CRM141" s="280"/>
      <c r="CRN141" s="280"/>
      <c r="CRO141" s="280"/>
      <c r="CRP141" s="280"/>
      <c r="CRQ141" s="280"/>
      <c r="CRR141" s="280"/>
      <c r="CRS141" s="280"/>
      <c r="CRT141" s="280"/>
      <c r="CRU141" s="280"/>
      <c r="CRV141" s="280"/>
      <c r="CRW141" s="280"/>
      <c r="CRX141" s="280"/>
      <c r="CRY141" s="280"/>
      <c r="CRZ141" s="280"/>
      <c r="CSA141" s="280"/>
      <c r="CSB141" s="280"/>
      <c r="CSC141" s="280"/>
      <c r="CSD141" s="280"/>
      <c r="CSE141" s="280"/>
      <c r="CSF141" s="280"/>
      <c r="CSG141" s="280"/>
      <c r="CSH141" s="280"/>
      <c r="CSI141" s="280"/>
      <c r="CSJ141" s="280"/>
      <c r="CSK141" s="280"/>
      <c r="CSL141" s="280"/>
      <c r="CSM141" s="280"/>
      <c r="CSN141" s="280"/>
      <c r="CSO141" s="280"/>
      <c r="CSP141" s="280"/>
      <c r="CSQ141" s="280"/>
      <c r="CSR141" s="280"/>
      <c r="CSS141" s="280"/>
      <c r="CST141" s="280"/>
      <c r="CSU141" s="280"/>
      <c r="CSV141" s="280"/>
      <c r="CSW141" s="280"/>
      <c r="CSX141" s="280"/>
      <c r="CSY141" s="280"/>
      <c r="CSZ141" s="280"/>
      <c r="CTA141" s="280"/>
      <c r="CTB141" s="280"/>
      <c r="CTC141" s="280"/>
      <c r="CTD141" s="280"/>
      <c r="CTE141" s="280"/>
      <c r="CTF141" s="280"/>
      <c r="CTG141" s="280"/>
      <c r="CTH141" s="280"/>
      <c r="CTI141" s="280"/>
      <c r="CTJ141" s="280"/>
      <c r="CTK141" s="280"/>
      <c r="CTL141" s="280"/>
      <c r="CTM141" s="280"/>
      <c r="CTN141" s="280"/>
      <c r="CTO141" s="280"/>
      <c r="CTP141" s="280"/>
      <c r="CTQ141" s="280"/>
      <c r="CTR141" s="280"/>
      <c r="CTS141" s="280"/>
      <c r="CTT141" s="280"/>
      <c r="CTU141" s="280"/>
      <c r="CTV141" s="280"/>
      <c r="CTW141" s="280"/>
      <c r="CTX141" s="280"/>
      <c r="CTY141" s="280"/>
      <c r="CTZ141" s="280"/>
      <c r="CUA141" s="280"/>
      <c r="CUB141" s="280"/>
      <c r="CUC141" s="280"/>
      <c r="CUD141" s="280"/>
      <c r="CUE141" s="280"/>
      <c r="CUF141" s="280"/>
      <c r="CUG141" s="280"/>
      <c r="CUH141" s="280"/>
      <c r="CUI141" s="280"/>
      <c r="CUJ141" s="280"/>
      <c r="CUK141" s="280"/>
      <c r="CUL141" s="280"/>
      <c r="CUM141" s="280"/>
      <c r="CUN141" s="280"/>
      <c r="CUO141" s="280"/>
      <c r="CUP141" s="280"/>
      <c r="CUQ141" s="280"/>
      <c r="CUR141" s="280"/>
      <c r="CUS141" s="280"/>
      <c r="CUT141" s="280"/>
      <c r="CUU141" s="280"/>
      <c r="CUV141" s="280"/>
      <c r="CUW141" s="280"/>
      <c r="CUX141" s="280"/>
      <c r="CUY141" s="280"/>
      <c r="CUZ141" s="280"/>
      <c r="CVA141" s="280"/>
      <c r="CVB141" s="280"/>
      <c r="CVC141" s="280"/>
      <c r="CVD141" s="280"/>
      <c r="CVE141" s="280"/>
      <c r="CVF141" s="280"/>
      <c r="CVG141" s="280"/>
      <c r="CVH141" s="280"/>
      <c r="CVI141" s="280"/>
      <c r="CVJ141" s="280"/>
      <c r="CVK141" s="280"/>
      <c r="CVL141" s="280"/>
      <c r="CVM141" s="280"/>
      <c r="CVN141" s="280"/>
      <c r="CVO141" s="280"/>
      <c r="CVP141" s="280"/>
      <c r="CVQ141" s="280"/>
      <c r="CVR141" s="280"/>
      <c r="CVS141" s="280"/>
      <c r="CVT141" s="280"/>
      <c r="CVU141" s="280"/>
      <c r="CVV141" s="280"/>
      <c r="CVW141" s="280"/>
      <c r="CVX141" s="280"/>
      <c r="CVY141" s="280"/>
      <c r="CVZ141" s="280"/>
      <c r="CWA141" s="280"/>
      <c r="CWB141" s="280"/>
      <c r="CWC141" s="280"/>
      <c r="CWD141" s="280"/>
      <c r="CWE141" s="280"/>
      <c r="CWF141" s="280"/>
      <c r="CWG141" s="280"/>
      <c r="CWH141" s="280"/>
      <c r="CWI141" s="280"/>
      <c r="CWJ141" s="280"/>
      <c r="CWK141" s="280"/>
      <c r="CWL141" s="280"/>
      <c r="CWM141" s="280"/>
      <c r="CWN141" s="280"/>
      <c r="CWO141" s="280"/>
      <c r="CWP141" s="280"/>
      <c r="CWQ141" s="280"/>
      <c r="CWR141" s="280"/>
      <c r="CWS141" s="280"/>
      <c r="CWT141" s="280"/>
      <c r="CWU141" s="280"/>
      <c r="CWV141" s="280"/>
      <c r="CWW141" s="280"/>
      <c r="CWX141" s="280"/>
      <c r="CWY141" s="280"/>
      <c r="CWZ141" s="280"/>
      <c r="CXA141" s="280"/>
      <c r="CXB141" s="280"/>
      <c r="CXC141" s="280"/>
      <c r="CXD141" s="280"/>
      <c r="CXE141" s="280"/>
      <c r="CXF141" s="280"/>
      <c r="CXG141" s="280"/>
      <c r="CXH141" s="280"/>
      <c r="CXI141" s="280"/>
      <c r="CXJ141" s="280"/>
      <c r="CXK141" s="280"/>
      <c r="CXL141" s="280"/>
      <c r="CXM141" s="280"/>
      <c r="CXN141" s="280"/>
      <c r="CXO141" s="280"/>
      <c r="CXP141" s="280"/>
      <c r="CXQ141" s="280"/>
      <c r="CXR141" s="280"/>
      <c r="CXS141" s="280"/>
      <c r="CXT141" s="280"/>
      <c r="CXU141" s="280"/>
      <c r="CXV141" s="280"/>
      <c r="CXW141" s="280"/>
      <c r="CXX141" s="280"/>
      <c r="CXY141" s="280"/>
      <c r="CXZ141" s="280"/>
      <c r="CYA141" s="280"/>
      <c r="CYB141" s="280"/>
      <c r="CYC141" s="280"/>
      <c r="CYD141" s="280"/>
      <c r="CYE141" s="280"/>
      <c r="CYF141" s="280"/>
      <c r="CYG141" s="280"/>
      <c r="CYH141" s="280"/>
      <c r="CYI141" s="280"/>
      <c r="CYJ141" s="280"/>
      <c r="CYK141" s="280"/>
      <c r="CYL141" s="280"/>
      <c r="CYM141" s="280"/>
      <c r="CYN141" s="280"/>
      <c r="CYO141" s="280"/>
      <c r="CYP141" s="280"/>
      <c r="CYQ141" s="280"/>
      <c r="CYR141" s="280"/>
      <c r="CYS141" s="280"/>
      <c r="CYT141" s="280"/>
      <c r="CYU141" s="280"/>
      <c r="CYV141" s="280"/>
      <c r="CYW141" s="280"/>
      <c r="CYX141" s="280"/>
      <c r="CYY141" s="280"/>
      <c r="CYZ141" s="280"/>
      <c r="CZA141" s="280"/>
      <c r="CZB141" s="280"/>
      <c r="CZC141" s="280"/>
      <c r="CZD141" s="280"/>
      <c r="CZE141" s="280"/>
      <c r="CZF141" s="280"/>
      <c r="CZG141" s="280"/>
      <c r="CZH141" s="280"/>
      <c r="CZI141" s="280"/>
      <c r="CZJ141" s="280"/>
      <c r="CZK141" s="280"/>
      <c r="CZL141" s="280"/>
      <c r="CZM141" s="280"/>
      <c r="CZN141" s="280"/>
      <c r="CZO141" s="280"/>
      <c r="CZP141" s="280"/>
      <c r="CZQ141" s="280"/>
      <c r="CZR141" s="280"/>
      <c r="CZS141" s="280"/>
      <c r="CZT141" s="280"/>
      <c r="CZU141" s="280"/>
      <c r="CZV141" s="280"/>
      <c r="CZW141" s="280"/>
      <c r="CZX141" s="280"/>
      <c r="CZY141" s="280"/>
      <c r="CZZ141" s="280"/>
      <c r="DAA141" s="280"/>
      <c r="DAB141" s="280"/>
      <c r="DAC141" s="280"/>
      <c r="DAD141" s="280"/>
      <c r="DAE141" s="280"/>
      <c r="DAF141" s="280"/>
      <c r="DAG141" s="280"/>
      <c r="DAH141" s="280"/>
      <c r="DAI141" s="280"/>
      <c r="DAJ141" s="280"/>
      <c r="DAK141" s="280"/>
      <c r="DAL141" s="280"/>
      <c r="DAM141" s="280"/>
      <c r="DAN141" s="280"/>
      <c r="DAO141" s="280"/>
      <c r="DAP141" s="280"/>
      <c r="DAQ141" s="280"/>
      <c r="DAR141" s="280"/>
      <c r="DAS141" s="280"/>
      <c r="DAT141" s="280"/>
      <c r="DAU141" s="280"/>
      <c r="DAV141" s="280"/>
      <c r="DAW141" s="280"/>
      <c r="DAX141" s="280"/>
      <c r="DAY141" s="280"/>
      <c r="DAZ141" s="280"/>
      <c r="DBA141" s="280"/>
      <c r="DBB141" s="280"/>
      <c r="DBC141" s="280"/>
      <c r="DBD141" s="280"/>
      <c r="DBE141" s="280"/>
      <c r="DBF141" s="280"/>
      <c r="DBG141" s="280"/>
      <c r="DBH141" s="280"/>
      <c r="DBI141" s="280"/>
      <c r="DBJ141" s="280"/>
      <c r="DBK141" s="280"/>
      <c r="DBL141" s="280"/>
      <c r="DBM141" s="280"/>
      <c r="DBN141" s="280"/>
      <c r="DBO141" s="280"/>
      <c r="DBP141" s="280"/>
      <c r="DBQ141" s="280"/>
      <c r="DBR141" s="280"/>
      <c r="DBS141" s="280"/>
      <c r="DBT141" s="280"/>
      <c r="DBU141" s="280"/>
      <c r="DBV141" s="280"/>
      <c r="DBW141" s="280"/>
      <c r="DBX141" s="280"/>
      <c r="DBY141" s="280"/>
      <c r="DBZ141" s="280"/>
      <c r="DCA141" s="280"/>
      <c r="DCB141" s="280"/>
      <c r="DCC141" s="280"/>
      <c r="DCD141" s="280"/>
      <c r="DCE141" s="280"/>
      <c r="DCF141" s="280"/>
      <c r="DCG141" s="280"/>
      <c r="DCH141" s="280"/>
      <c r="DCI141" s="280"/>
      <c r="DCJ141" s="280"/>
      <c r="DCK141" s="280"/>
      <c r="DCL141" s="280"/>
      <c r="DCM141" s="280"/>
      <c r="DCN141" s="280"/>
      <c r="DCO141" s="280"/>
      <c r="DCP141" s="280"/>
      <c r="DCQ141" s="280"/>
      <c r="DCR141" s="280"/>
      <c r="DCS141" s="280"/>
      <c r="DCT141" s="280"/>
      <c r="DCU141" s="280"/>
      <c r="DCV141" s="280"/>
      <c r="DCW141" s="280"/>
      <c r="DCX141" s="280"/>
      <c r="DCY141" s="280"/>
      <c r="DCZ141" s="280"/>
      <c r="DDA141" s="280"/>
      <c r="DDB141" s="280"/>
      <c r="DDC141" s="280"/>
      <c r="DDD141" s="280"/>
      <c r="DDE141" s="280"/>
      <c r="DDF141" s="280"/>
      <c r="DDG141" s="280"/>
      <c r="DDH141" s="280"/>
      <c r="DDI141" s="280"/>
      <c r="DDJ141" s="280"/>
      <c r="DDK141" s="280"/>
      <c r="DDL141" s="280"/>
      <c r="DDM141" s="280"/>
      <c r="DDN141" s="280"/>
      <c r="DDO141" s="280"/>
      <c r="DDP141" s="280"/>
      <c r="DDQ141" s="280"/>
      <c r="DDR141" s="280"/>
      <c r="DDS141" s="280"/>
      <c r="DDT141" s="280"/>
      <c r="DDU141" s="280"/>
      <c r="DDV141" s="280"/>
      <c r="DDW141" s="280"/>
      <c r="DDX141" s="280"/>
      <c r="DDY141" s="280"/>
      <c r="DDZ141" s="280"/>
      <c r="DEA141" s="280"/>
      <c r="DEB141" s="280"/>
      <c r="DEC141" s="280"/>
      <c r="DED141" s="280"/>
      <c r="DEE141" s="280"/>
      <c r="DEF141" s="280"/>
      <c r="DEG141" s="280"/>
      <c r="DEH141" s="280"/>
      <c r="DEI141" s="280"/>
      <c r="DEJ141" s="280"/>
      <c r="DEK141" s="280"/>
      <c r="DEL141" s="280"/>
      <c r="DEM141" s="280"/>
      <c r="DEN141" s="280"/>
      <c r="DEO141" s="280"/>
      <c r="DEP141" s="280"/>
      <c r="DEQ141" s="280"/>
      <c r="DER141" s="280"/>
      <c r="DES141" s="280"/>
      <c r="DET141" s="280"/>
      <c r="DEU141" s="280"/>
      <c r="DEV141" s="280"/>
      <c r="DEW141" s="280"/>
      <c r="DEX141" s="280"/>
      <c r="DEY141" s="280"/>
      <c r="DEZ141" s="280"/>
      <c r="DFA141" s="280"/>
      <c r="DFB141" s="280"/>
      <c r="DFC141" s="280"/>
      <c r="DFD141" s="280"/>
      <c r="DFE141" s="280"/>
      <c r="DFF141" s="280"/>
      <c r="DFG141" s="280"/>
      <c r="DFH141" s="280"/>
      <c r="DFI141" s="280"/>
      <c r="DFJ141" s="280"/>
      <c r="DFK141" s="280"/>
      <c r="DFL141" s="280"/>
      <c r="DFM141" s="280"/>
      <c r="DFN141" s="280"/>
      <c r="DFO141" s="280"/>
      <c r="DFP141" s="280"/>
      <c r="DFQ141" s="280"/>
      <c r="DFR141" s="280"/>
      <c r="DFS141" s="280"/>
      <c r="DFT141" s="280"/>
      <c r="DFU141" s="280"/>
      <c r="DFV141" s="280"/>
      <c r="DFW141" s="280"/>
      <c r="DFX141" s="280"/>
      <c r="DFY141" s="280"/>
      <c r="DFZ141" s="280"/>
      <c r="DGA141" s="280"/>
      <c r="DGB141" s="280"/>
      <c r="DGC141" s="280"/>
      <c r="DGD141" s="280"/>
      <c r="DGE141" s="280"/>
      <c r="DGF141" s="280"/>
      <c r="DGG141" s="280"/>
      <c r="DGH141" s="280"/>
      <c r="DGI141" s="280"/>
      <c r="DGJ141" s="280"/>
      <c r="DGK141" s="280"/>
      <c r="DGL141" s="280"/>
      <c r="DGM141" s="280"/>
      <c r="DGN141" s="280"/>
      <c r="DGO141" s="280"/>
      <c r="DGP141" s="280"/>
      <c r="DGQ141" s="280"/>
      <c r="DGR141" s="280"/>
      <c r="DGS141" s="280"/>
      <c r="DGT141" s="280"/>
      <c r="DGU141" s="280"/>
      <c r="DGV141" s="280"/>
      <c r="DGW141" s="280"/>
      <c r="DGX141" s="280"/>
      <c r="DGY141" s="280"/>
      <c r="DGZ141" s="280"/>
      <c r="DHA141" s="280"/>
      <c r="DHB141" s="280"/>
      <c r="DHC141" s="280"/>
      <c r="DHD141" s="280"/>
      <c r="DHE141" s="280"/>
      <c r="DHF141" s="280"/>
      <c r="DHG141" s="280"/>
      <c r="DHH141" s="280"/>
      <c r="DHI141" s="280"/>
      <c r="DHJ141" s="280"/>
      <c r="DHK141" s="280"/>
      <c r="DHL141" s="280"/>
      <c r="DHM141" s="280"/>
      <c r="DHN141" s="280"/>
      <c r="DHO141" s="280"/>
      <c r="DHP141" s="280"/>
      <c r="DHQ141" s="280"/>
      <c r="DHR141" s="280"/>
      <c r="DHS141" s="280"/>
      <c r="DHT141" s="280"/>
      <c r="DHU141" s="280"/>
      <c r="DHV141" s="280"/>
      <c r="DHW141" s="280"/>
      <c r="DHX141" s="280"/>
      <c r="DHY141" s="280"/>
      <c r="DHZ141" s="280"/>
      <c r="DIA141" s="280"/>
      <c r="DIB141" s="280"/>
      <c r="DIC141" s="280"/>
      <c r="DID141" s="280"/>
      <c r="DIE141" s="280"/>
      <c r="DIF141" s="280"/>
      <c r="DIG141" s="280"/>
      <c r="DIH141" s="280"/>
      <c r="DII141" s="280"/>
      <c r="DIJ141" s="280"/>
      <c r="DIK141" s="280"/>
      <c r="DIL141" s="280"/>
      <c r="DIM141" s="280"/>
      <c r="DIN141" s="280"/>
      <c r="DIO141" s="280"/>
      <c r="DIP141" s="280"/>
      <c r="DIQ141" s="280"/>
      <c r="DIR141" s="280"/>
      <c r="DIS141" s="280"/>
      <c r="DIT141" s="280"/>
      <c r="DIU141" s="280"/>
      <c r="DIV141" s="280"/>
      <c r="DIW141" s="280"/>
      <c r="DIX141" s="280"/>
      <c r="DIY141" s="280"/>
      <c r="DIZ141" s="280"/>
      <c r="DJA141" s="280"/>
      <c r="DJB141" s="280"/>
      <c r="DJC141" s="280"/>
      <c r="DJD141" s="280"/>
      <c r="DJE141" s="280"/>
      <c r="DJF141" s="280"/>
      <c r="DJG141" s="280"/>
      <c r="DJH141" s="280"/>
      <c r="DJI141" s="280"/>
      <c r="DJJ141" s="280"/>
      <c r="DJK141" s="280"/>
      <c r="DJL141" s="280"/>
      <c r="DJM141" s="280"/>
      <c r="DJN141" s="280"/>
      <c r="DJO141" s="280"/>
      <c r="DJP141" s="280"/>
      <c r="DJQ141" s="280"/>
      <c r="DJR141" s="280"/>
      <c r="DJS141" s="280"/>
      <c r="DJT141" s="280"/>
      <c r="DJU141" s="280"/>
      <c r="DJV141" s="280"/>
      <c r="DJW141" s="280"/>
      <c r="DJX141" s="280"/>
      <c r="DJY141" s="280"/>
      <c r="DJZ141" s="280"/>
      <c r="DKA141" s="280"/>
      <c r="DKB141" s="280"/>
      <c r="DKC141" s="280"/>
      <c r="DKD141" s="280"/>
      <c r="DKE141" s="280"/>
      <c r="DKF141" s="280"/>
      <c r="DKG141" s="280"/>
      <c r="DKH141" s="280"/>
      <c r="DKI141" s="280"/>
      <c r="DKJ141" s="280"/>
      <c r="DKK141" s="280"/>
      <c r="DKL141" s="280"/>
      <c r="DKM141" s="280"/>
      <c r="DKN141" s="280"/>
      <c r="DKO141" s="280"/>
      <c r="DKP141" s="280"/>
      <c r="DKQ141" s="280"/>
      <c r="DKR141" s="280"/>
      <c r="DKS141" s="280"/>
      <c r="DKT141" s="280"/>
      <c r="DKU141" s="280"/>
      <c r="DKV141" s="280"/>
      <c r="DKW141" s="280"/>
      <c r="DKX141" s="280"/>
      <c r="DKY141" s="280"/>
      <c r="DKZ141" s="280"/>
      <c r="DLA141" s="280"/>
      <c r="DLB141" s="280"/>
      <c r="DLC141" s="280"/>
      <c r="DLD141" s="280"/>
      <c r="DLE141" s="280"/>
      <c r="DLF141" s="280"/>
      <c r="DLG141" s="280"/>
      <c r="DLH141" s="280"/>
      <c r="DLI141" s="280"/>
      <c r="DLJ141" s="280"/>
      <c r="DLK141" s="280"/>
      <c r="DLL141" s="280"/>
      <c r="DLM141" s="280"/>
      <c r="DLN141" s="280"/>
      <c r="DLO141" s="280"/>
      <c r="DLP141" s="280"/>
      <c r="DLQ141" s="280"/>
      <c r="DLR141" s="280"/>
      <c r="DLS141" s="280"/>
      <c r="DLT141" s="280"/>
      <c r="DLU141" s="280"/>
      <c r="DLV141" s="280"/>
      <c r="DLW141" s="280"/>
      <c r="DLX141" s="280"/>
      <c r="DLY141" s="280"/>
      <c r="DLZ141" s="280"/>
      <c r="DMA141" s="280"/>
      <c r="DMB141" s="280"/>
      <c r="DMC141" s="280"/>
      <c r="DMD141" s="280"/>
      <c r="DME141" s="280"/>
      <c r="DMF141" s="280"/>
      <c r="DMG141" s="280"/>
      <c r="DMH141" s="280"/>
      <c r="DMI141" s="280"/>
      <c r="DMJ141" s="280"/>
      <c r="DMK141" s="280"/>
      <c r="DML141" s="280"/>
      <c r="DMM141" s="280"/>
      <c r="DMN141" s="280"/>
      <c r="DMO141" s="280"/>
      <c r="DMP141" s="280"/>
      <c r="DMQ141" s="280"/>
      <c r="DMR141" s="280"/>
      <c r="DMS141" s="280"/>
      <c r="DMT141" s="280"/>
      <c r="DMU141" s="280"/>
      <c r="DMV141" s="280"/>
      <c r="DMW141" s="280"/>
      <c r="DMX141" s="280"/>
      <c r="DMY141" s="280"/>
      <c r="DMZ141" s="280"/>
      <c r="DNA141" s="280"/>
      <c r="DNB141" s="280"/>
      <c r="DNC141" s="280"/>
      <c r="DND141" s="280"/>
      <c r="DNE141" s="280"/>
      <c r="DNF141" s="280"/>
      <c r="DNG141" s="280"/>
      <c r="DNH141" s="280"/>
      <c r="DNI141" s="280"/>
      <c r="DNJ141" s="280"/>
      <c r="DNK141" s="280"/>
      <c r="DNL141" s="280"/>
      <c r="DNM141" s="280"/>
      <c r="DNN141" s="280"/>
      <c r="DNO141" s="280"/>
      <c r="DNP141" s="280"/>
      <c r="DNQ141" s="280"/>
      <c r="DNR141" s="280"/>
      <c r="DNS141" s="280"/>
      <c r="DNT141" s="280"/>
      <c r="DNU141" s="280"/>
      <c r="DNV141" s="280"/>
      <c r="DNW141" s="280"/>
      <c r="DNX141" s="280"/>
      <c r="DNY141" s="280"/>
      <c r="DNZ141" s="280"/>
      <c r="DOA141" s="280"/>
      <c r="DOB141" s="280"/>
      <c r="DOC141" s="280"/>
      <c r="DOD141" s="280"/>
      <c r="DOE141" s="280"/>
      <c r="DOF141" s="280"/>
      <c r="DOG141" s="280"/>
      <c r="DOH141" s="280"/>
      <c r="DOI141" s="280"/>
      <c r="DOJ141" s="280"/>
      <c r="DOK141" s="280"/>
      <c r="DOL141" s="280"/>
      <c r="DOM141" s="280"/>
      <c r="DON141" s="280"/>
      <c r="DOO141" s="280"/>
      <c r="DOP141" s="280"/>
      <c r="DOQ141" s="280"/>
      <c r="DOR141" s="280"/>
      <c r="DOS141" s="280"/>
      <c r="DOT141" s="280"/>
      <c r="DOU141" s="280"/>
      <c r="DOV141" s="280"/>
      <c r="DOW141" s="280"/>
      <c r="DOX141" s="280"/>
      <c r="DOY141" s="280"/>
      <c r="DOZ141" s="280"/>
      <c r="DPA141" s="280"/>
      <c r="DPB141" s="280"/>
      <c r="DPC141" s="280"/>
      <c r="DPD141" s="280"/>
      <c r="DPE141" s="280"/>
      <c r="DPF141" s="280"/>
      <c r="DPG141" s="280"/>
      <c r="DPH141" s="280"/>
      <c r="DPI141" s="280"/>
      <c r="DPJ141" s="280"/>
      <c r="DPK141" s="280"/>
      <c r="DPL141" s="280"/>
      <c r="DPM141" s="280"/>
      <c r="DPN141" s="280"/>
      <c r="DPO141" s="280"/>
      <c r="DPP141" s="280"/>
      <c r="DPQ141" s="280"/>
      <c r="DPR141" s="280"/>
      <c r="DPS141" s="280"/>
      <c r="DPT141" s="280"/>
      <c r="DPU141" s="280"/>
      <c r="DPV141" s="280"/>
      <c r="DPW141" s="280"/>
      <c r="DPX141" s="280"/>
      <c r="DPY141" s="280"/>
      <c r="DPZ141" s="280"/>
      <c r="DQA141" s="280"/>
      <c r="DQB141" s="280"/>
      <c r="DQC141" s="280"/>
      <c r="DQD141" s="280"/>
      <c r="DQE141" s="280"/>
      <c r="DQF141" s="280"/>
      <c r="DQG141" s="280"/>
      <c r="DQH141" s="280"/>
      <c r="DQI141" s="280"/>
      <c r="DQJ141" s="280"/>
      <c r="DQK141" s="280"/>
      <c r="DQL141" s="280"/>
      <c r="DQM141" s="280"/>
      <c r="DQN141" s="280"/>
      <c r="DQO141" s="280"/>
      <c r="DQP141" s="280"/>
      <c r="DQQ141" s="280"/>
      <c r="DQR141" s="280"/>
      <c r="DQS141" s="280"/>
      <c r="DQT141" s="280"/>
      <c r="DQU141" s="280"/>
      <c r="DQV141" s="280"/>
      <c r="DQW141" s="280"/>
      <c r="DQX141" s="280"/>
      <c r="DQY141" s="280"/>
      <c r="DQZ141" s="280"/>
      <c r="DRA141" s="280"/>
      <c r="DRB141" s="280"/>
      <c r="DRC141" s="280"/>
      <c r="DRD141" s="280"/>
      <c r="DRE141" s="280"/>
      <c r="DRF141" s="280"/>
      <c r="DRG141" s="280"/>
      <c r="DRH141" s="280"/>
      <c r="DRI141" s="280"/>
      <c r="DRJ141" s="280"/>
      <c r="DRK141" s="280"/>
      <c r="DRL141" s="280"/>
      <c r="DRM141" s="280"/>
      <c r="DRN141" s="280"/>
      <c r="DRO141" s="280"/>
      <c r="DRP141" s="280"/>
      <c r="DRQ141" s="280"/>
      <c r="DRR141" s="280"/>
      <c r="DRS141" s="280"/>
      <c r="DRT141" s="280"/>
      <c r="DRU141" s="280"/>
      <c r="DRV141" s="280"/>
      <c r="DRW141" s="280"/>
      <c r="DRX141" s="280"/>
      <c r="DRY141" s="280"/>
      <c r="DRZ141" s="280"/>
      <c r="DSA141" s="280"/>
      <c r="DSB141" s="280"/>
      <c r="DSC141" s="280"/>
      <c r="DSD141" s="280"/>
      <c r="DSE141" s="280"/>
      <c r="DSF141" s="280"/>
      <c r="DSG141" s="280"/>
      <c r="DSH141" s="280"/>
      <c r="DSI141" s="280"/>
      <c r="DSJ141" s="280"/>
      <c r="DSK141" s="280"/>
      <c r="DSL141" s="280"/>
      <c r="DSM141" s="280"/>
      <c r="DSN141" s="280"/>
      <c r="DSO141" s="280"/>
      <c r="DSP141" s="280"/>
      <c r="DSQ141" s="280"/>
      <c r="DSR141" s="280"/>
      <c r="DSS141" s="280"/>
      <c r="DST141" s="280"/>
      <c r="DSU141" s="280"/>
      <c r="DSV141" s="280"/>
      <c r="DSW141" s="280"/>
      <c r="DSX141" s="280"/>
      <c r="DSY141" s="280"/>
      <c r="DSZ141" s="280"/>
      <c r="DTA141" s="280"/>
      <c r="DTB141" s="280"/>
      <c r="DTC141" s="280"/>
      <c r="DTD141" s="280"/>
      <c r="DTE141" s="280"/>
      <c r="DTF141" s="280"/>
      <c r="DTG141" s="280"/>
      <c r="DTH141" s="280"/>
      <c r="DTI141" s="280"/>
      <c r="DTJ141" s="280"/>
      <c r="DTK141" s="280"/>
      <c r="DTL141" s="280"/>
      <c r="DTM141" s="280"/>
      <c r="DTN141" s="280"/>
      <c r="DTO141" s="280"/>
      <c r="DTP141" s="280"/>
      <c r="DTQ141" s="280"/>
      <c r="DTR141" s="280"/>
      <c r="DTS141" s="280"/>
      <c r="DTT141" s="280"/>
      <c r="DTU141" s="280"/>
      <c r="DTV141" s="280"/>
      <c r="DTW141" s="280"/>
      <c r="DTX141" s="280"/>
      <c r="DTY141" s="280"/>
      <c r="DTZ141" s="280"/>
      <c r="DUA141" s="280"/>
      <c r="DUB141" s="280"/>
      <c r="DUC141" s="280"/>
      <c r="DUD141" s="280"/>
      <c r="DUE141" s="280"/>
      <c r="DUF141" s="280"/>
      <c r="DUG141" s="280"/>
      <c r="DUH141" s="280"/>
      <c r="DUI141" s="280"/>
      <c r="DUJ141" s="280"/>
      <c r="DUK141" s="280"/>
      <c r="DUL141" s="280"/>
      <c r="DUM141" s="280"/>
      <c r="DUN141" s="280"/>
      <c r="DUO141" s="280"/>
      <c r="DUP141" s="280"/>
      <c r="DUQ141" s="280"/>
      <c r="DUR141" s="280"/>
      <c r="DUS141" s="280"/>
      <c r="DUT141" s="280"/>
      <c r="DUU141" s="280"/>
      <c r="DUV141" s="280"/>
      <c r="DUW141" s="280"/>
      <c r="DUX141" s="280"/>
      <c r="DUY141" s="280"/>
      <c r="DUZ141" s="280"/>
      <c r="DVA141" s="280"/>
      <c r="DVB141" s="280"/>
      <c r="DVC141" s="280"/>
      <c r="DVD141" s="280"/>
      <c r="DVE141" s="280"/>
      <c r="DVF141" s="280"/>
      <c r="DVG141" s="280"/>
      <c r="DVH141" s="280"/>
      <c r="DVI141" s="280"/>
      <c r="DVJ141" s="280"/>
      <c r="DVK141" s="280"/>
      <c r="DVL141" s="280"/>
      <c r="DVM141" s="280"/>
      <c r="DVN141" s="280"/>
      <c r="DVO141" s="280"/>
      <c r="DVP141" s="280"/>
      <c r="DVQ141" s="280"/>
      <c r="DVR141" s="280"/>
      <c r="DVS141" s="280"/>
      <c r="DVT141" s="280"/>
      <c r="DVU141" s="280"/>
      <c r="DVV141" s="280"/>
      <c r="DVW141" s="280"/>
      <c r="DVX141" s="280"/>
      <c r="DVY141" s="280"/>
      <c r="DVZ141" s="280"/>
      <c r="DWA141" s="280"/>
      <c r="DWB141" s="280"/>
      <c r="DWC141" s="280"/>
      <c r="DWD141" s="280"/>
      <c r="DWE141" s="280"/>
      <c r="DWF141" s="280"/>
      <c r="DWG141" s="280"/>
      <c r="DWH141" s="280"/>
      <c r="DWI141" s="280"/>
      <c r="DWJ141" s="280"/>
      <c r="DWK141" s="280"/>
      <c r="DWL141" s="280"/>
      <c r="DWM141" s="280"/>
      <c r="DWN141" s="280"/>
      <c r="DWO141" s="280"/>
      <c r="DWP141" s="280"/>
      <c r="DWQ141" s="280"/>
      <c r="DWR141" s="280"/>
      <c r="DWS141" s="280"/>
      <c r="DWT141" s="280"/>
      <c r="DWU141" s="280"/>
      <c r="DWV141" s="280"/>
      <c r="DWW141" s="280"/>
      <c r="DWX141" s="280"/>
      <c r="DWY141" s="280"/>
      <c r="DWZ141" s="280"/>
      <c r="DXA141" s="280"/>
      <c r="DXB141" s="280"/>
      <c r="DXC141" s="280"/>
      <c r="DXD141" s="280"/>
      <c r="DXE141" s="280"/>
      <c r="DXF141" s="280"/>
      <c r="DXG141" s="280"/>
      <c r="DXH141" s="280"/>
      <c r="DXI141" s="280"/>
      <c r="DXJ141" s="280"/>
      <c r="DXK141" s="280"/>
      <c r="DXL141" s="280"/>
      <c r="DXM141" s="280"/>
      <c r="DXN141" s="280"/>
      <c r="DXO141" s="280"/>
      <c r="DXP141" s="280"/>
      <c r="DXQ141" s="280"/>
      <c r="DXR141" s="280"/>
      <c r="DXS141" s="280"/>
      <c r="DXT141" s="280"/>
      <c r="DXU141" s="280"/>
      <c r="DXV141" s="280"/>
      <c r="DXW141" s="280"/>
      <c r="DXX141" s="280"/>
      <c r="DXY141" s="280"/>
      <c r="DXZ141" s="280"/>
      <c r="DYA141" s="280"/>
      <c r="DYB141" s="280"/>
      <c r="DYC141" s="280"/>
      <c r="DYD141" s="280"/>
      <c r="DYE141" s="280"/>
      <c r="DYF141" s="280"/>
      <c r="DYG141" s="280"/>
      <c r="DYH141" s="280"/>
      <c r="DYI141" s="280"/>
      <c r="DYJ141" s="280"/>
      <c r="DYK141" s="280"/>
      <c r="DYL141" s="280"/>
      <c r="DYM141" s="280"/>
      <c r="DYN141" s="280"/>
      <c r="DYO141" s="280"/>
      <c r="DYP141" s="280"/>
      <c r="DYQ141" s="280"/>
      <c r="DYR141" s="280"/>
      <c r="DYS141" s="280"/>
      <c r="DYT141" s="280"/>
      <c r="DYU141" s="280"/>
      <c r="DYV141" s="280"/>
      <c r="DYW141" s="280"/>
      <c r="DYX141" s="280"/>
      <c r="DYY141" s="280"/>
      <c r="DYZ141" s="280"/>
      <c r="DZA141" s="280"/>
      <c r="DZB141" s="280"/>
      <c r="DZC141" s="280"/>
      <c r="DZD141" s="280"/>
      <c r="DZE141" s="280"/>
      <c r="DZF141" s="280"/>
      <c r="DZG141" s="280"/>
      <c r="DZH141" s="280"/>
      <c r="DZI141" s="280"/>
      <c r="DZJ141" s="280"/>
      <c r="DZK141" s="280"/>
      <c r="DZL141" s="280"/>
      <c r="DZM141" s="280"/>
      <c r="DZN141" s="280"/>
      <c r="DZO141" s="280"/>
      <c r="DZP141" s="280"/>
      <c r="DZQ141" s="280"/>
      <c r="DZR141" s="280"/>
      <c r="DZS141" s="280"/>
      <c r="DZT141" s="280"/>
      <c r="DZU141" s="280"/>
      <c r="DZV141" s="280"/>
      <c r="DZW141" s="280"/>
      <c r="DZX141" s="280"/>
      <c r="DZY141" s="280"/>
      <c r="DZZ141" s="280"/>
      <c r="EAA141" s="280"/>
      <c r="EAB141" s="280"/>
      <c r="EAC141" s="280"/>
      <c r="EAD141" s="280"/>
      <c r="EAE141" s="280"/>
      <c r="EAF141" s="280"/>
      <c r="EAG141" s="280"/>
      <c r="EAH141" s="280"/>
      <c r="EAI141" s="280"/>
      <c r="EAJ141" s="280"/>
      <c r="EAK141" s="280"/>
      <c r="EAL141" s="280"/>
      <c r="EAM141" s="280"/>
      <c r="EAN141" s="280"/>
      <c r="EAO141" s="280"/>
      <c r="EAP141" s="280"/>
      <c r="EAQ141" s="280"/>
      <c r="EAR141" s="280"/>
      <c r="EAS141" s="280"/>
      <c r="EAT141" s="280"/>
      <c r="EAU141" s="280"/>
      <c r="EAV141" s="280"/>
      <c r="EAW141" s="280"/>
      <c r="EAX141" s="280"/>
      <c r="EAY141" s="280"/>
      <c r="EAZ141" s="280"/>
      <c r="EBA141" s="280"/>
      <c r="EBB141" s="280"/>
      <c r="EBC141" s="280"/>
      <c r="EBD141" s="280"/>
      <c r="EBE141" s="280"/>
      <c r="EBF141" s="280"/>
      <c r="EBG141" s="280"/>
      <c r="EBH141" s="280"/>
      <c r="EBI141" s="280"/>
      <c r="EBJ141" s="280"/>
      <c r="EBK141" s="280"/>
      <c r="EBL141" s="280"/>
      <c r="EBM141" s="280"/>
      <c r="EBN141" s="280"/>
      <c r="EBO141" s="280"/>
      <c r="EBP141" s="280"/>
      <c r="EBQ141" s="280"/>
      <c r="EBR141" s="280"/>
      <c r="EBS141" s="280"/>
      <c r="EBT141" s="280"/>
      <c r="EBU141" s="280"/>
      <c r="EBV141" s="280"/>
      <c r="EBW141" s="280"/>
      <c r="EBX141" s="280"/>
      <c r="EBY141" s="280"/>
      <c r="EBZ141" s="280"/>
      <c r="ECA141" s="280"/>
      <c r="ECB141" s="280"/>
      <c r="ECC141" s="280"/>
      <c r="ECD141" s="280"/>
      <c r="ECE141" s="280"/>
      <c r="ECF141" s="280"/>
      <c r="ECG141" s="280"/>
      <c r="ECH141" s="280"/>
      <c r="ECI141" s="280"/>
      <c r="ECJ141" s="280"/>
      <c r="ECK141" s="280"/>
      <c r="ECL141" s="280"/>
      <c r="ECM141" s="280"/>
      <c r="ECN141" s="280"/>
      <c r="ECO141" s="280"/>
      <c r="ECP141" s="280"/>
      <c r="ECQ141" s="280"/>
      <c r="ECR141" s="280"/>
      <c r="ECS141" s="280"/>
      <c r="ECT141" s="280"/>
      <c r="ECU141" s="280"/>
      <c r="ECV141" s="280"/>
      <c r="ECW141" s="280"/>
      <c r="ECX141" s="280"/>
      <c r="ECY141" s="280"/>
      <c r="ECZ141" s="280"/>
      <c r="EDA141" s="280"/>
      <c r="EDB141" s="280"/>
      <c r="EDC141" s="280"/>
      <c r="EDD141" s="280"/>
      <c r="EDE141" s="280"/>
      <c r="EDF141" s="280"/>
      <c r="EDG141" s="280"/>
      <c r="EDH141" s="280"/>
      <c r="EDI141" s="280"/>
      <c r="EDJ141" s="280"/>
      <c r="EDK141" s="280"/>
      <c r="EDL141" s="280"/>
      <c r="EDM141" s="280"/>
      <c r="EDN141" s="280"/>
      <c r="EDO141" s="280"/>
      <c r="EDP141" s="280"/>
      <c r="EDQ141" s="280"/>
      <c r="EDR141" s="280"/>
      <c r="EDS141" s="280"/>
      <c r="EDT141" s="280"/>
      <c r="EDU141" s="280"/>
      <c r="EDV141" s="280"/>
      <c r="EDW141" s="280"/>
      <c r="EDX141" s="280"/>
      <c r="EDY141" s="280"/>
      <c r="EDZ141" s="280"/>
      <c r="EEA141" s="280"/>
      <c r="EEB141" s="280"/>
      <c r="EEC141" s="280"/>
      <c r="EED141" s="280"/>
      <c r="EEE141" s="280"/>
      <c r="EEF141" s="280"/>
      <c r="EEG141" s="280"/>
      <c r="EEH141" s="280"/>
      <c r="EEI141" s="280"/>
      <c r="EEJ141" s="280"/>
      <c r="EEK141" s="280"/>
      <c r="EEL141" s="280"/>
      <c r="EEM141" s="280"/>
      <c r="EEN141" s="280"/>
      <c r="EEO141" s="280"/>
      <c r="EEP141" s="280"/>
      <c r="EEQ141" s="280"/>
      <c r="EER141" s="280"/>
      <c r="EES141" s="280"/>
      <c r="EET141" s="280"/>
      <c r="EEU141" s="280"/>
      <c r="EEV141" s="280"/>
      <c r="EEW141" s="280"/>
      <c r="EEX141" s="280"/>
      <c r="EEY141" s="280"/>
      <c r="EEZ141" s="280"/>
      <c r="EFA141" s="280"/>
      <c r="EFB141" s="280"/>
      <c r="EFC141" s="280"/>
      <c r="EFD141" s="280"/>
      <c r="EFE141" s="280"/>
      <c r="EFF141" s="280"/>
      <c r="EFG141" s="280"/>
      <c r="EFH141" s="280"/>
      <c r="EFI141" s="280"/>
      <c r="EFJ141" s="280"/>
      <c r="EFK141" s="280"/>
      <c r="EFL141" s="280"/>
      <c r="EFM141" s="280"/>
      <c r="EFN141" s="280"/>
      <c r="EFO141" s="280"/>
      <c r="EFP141" s="280"/>
      <c r="EFQ141" s="280"/>
      <c r="EFR141" s="280"/>
      <c r="EFS141" s="280"/>
      <c r="EFT141" s="280"/>
      <c r="EFU141" s="280"/>
      <c r="EFV141" s="280"/>
      <c r="EFW141" s="280"/>
      <c r="EFX141" s="280"/>
      <c r="EFY141" s="280"/>
      <c r="EFZ141" s="280"/>
      <c r="EGA141" s="280"/>
      <c r="EGB141" s="280"/>
      <c r="EGC141" s="280"/>
      <c r="EGD141" s="280"/>
      <c r="EGE141" s="280"/>
      <c r="EGF141" s="280"/>
      <c r="EGG141" s="280"/>
      <c r="EGH141" s="280"/>
      <c r="EGI141" s="280"/>
      <c r="EGJ141" s="280"/>
      <c r="EGK141" s="280"/>
      <c r="EGL141" s="280"/>
      <c r="EGM141" s="280"/>
      <c r="EGN141" s="280"/>
      <c r="EGO141" s="280"/>
      <c r="EGP141" s="280"/>
      <c r="EGQ141" s="280"/>
      <c r="EGR141" s="280"/>
      <c r="EGS141" s="280"/>
      <c r="EGT141" s="280"/>
      <c r="EGU141" s="280"/>
      <c r="EGV141" s="280"/>
      <c r="EGW141" s="280"/>
      <c r="EGX141" s="280"/>
      <c r="EGY141" s="280"/>
      <c r="EGZ141" s="280"/>
      <c r="EHA141" s="280"/>
      <c r="EHB141" s="280"/>
      <c r="EHC141" s="280"/>
      <c r="EHD141" s="280"/>
      <c r="EHE141" s="280"/>
      <c r="EHF141" s="280"/>
      <c r="EHG141" s="280"/>
      <c r="EHH141" s="280"/>
      <c r="EHI141" s="280"/>
      <c r="EHJ141" s="280"/>
      <c r="EHK141" s="280"/>
      <c r="EHL141" s="280"/>
      <c r="EHM141" s="280"/>
      <c r="EHN141" s="280"/>
      <c r="EHO141" s="280"/>
      <c r="EHP141" s="280"/>
      <c r="EHQ141" s="280"/>
      <c r="EHR141" s="280"/>
      <c r="EHS141" s="280"/>
      <c r="EHT141" s="280"/>
      <c r="EHU141" s="280"/>
      <c r="EHV141" s="280"/>
      <c r="EHW141" s="280"/>
      <c r="EHX141" s="280"/>
      <c r="EHY141" s="280"/>
      <c r="EHZ141" s="280"/>
      <c r="EIA141" s="280"/>
      <c r="EIB141" s="280"/>
      <c r="EIC141" s="280"/>
      <c r="EID141" s="280"/>
      <c r="EIE141" s="280"/>
      <c r="EIF141" s="280"/>
      <c r="EIG141" s="280"/>
      <c r="EIH141" s="280"/>
      <c r="EII141" s="280"/>
      <c r="EIJ141" s="280"/>
      <c r="EIK141" s="280"/>
      <c r="EIL141" s="280"/>
      <c r="EIM141" s="280"/>
      <c r="EIN141" s="280"/>
      <c r="EIO141" s="280"/>
      <c r="EIP141" s="280"/>
      <c r="EIQ141" s="280"/>
      <c r="EIR141" s="280"/>
      <c r="EIS141" s="280"/>
      <c r="EIT141" s="280"/>
      <c r="EIU141" s="280"/>
      <c r="EIV141" s="280"/>
      <c r="EIW141" s="280"/>
      <c r="EIX141" s="280"/>
      <c r="EIY141" s="280"/>
      <c r="EIZ141" s="280"/>
      <c r="EJA141" s="280"/>
      <c r="EJB141" s="280"/>
      <c r="EJC141" s="280"/>
      <c r="EJD141" s="280"/>
      <c r="EJE141" s="280"/>
      <c r="EJF141" s="280"/>
      <c r="EJG141" s="280"/>
      <c r="EJH141" s="280"/>
      <c r="EJI141" s="280"/>
      <c r="EJJ141" s="280"/>
      <c r="EJK141" s="280"/>
      <c r="EJL141" s="280"/>
      <c r="EJM141" s="280"/>
      <c r="EJN141" s="280"/>
      <c r="EJO141" s="280"/>
      <c r="EJP141" s="280"/>
      <c r="EJQ141" s="280"/>
      <c r="EJR141" s="280"/>
      <c r="EJS141" s="280"/>
      <c r="EJT141" s="280"/>
      <c r="EJU141" s="280"/>
      <c r="EJV141" s="280"/>
      <c r="EJW141" s="280"/>
      <c r="EJX141" s="280"/>
      <c r="EJY141" s="280"/>
      <c r="EJZ141" s="280"/>
      <c r="EKA141" s="280"/>
      <c r="EKB141" s="280"/>
      <c r="EKC141" s="280"/>
      <c r="EKD141" s="280"/>
      <c r="EKE141" s="280"/>
      <c r="EKF141" s="280"/>
      <c r="EKG141" s="280"/>
      <c r="EKH141" s="280"/>
      <c r="EKI141" s="280"/>
      <c r="EKJ141" s="280"/>
      <c r="EKK141" s="280"/>
      <c r="EKL141" s="280"/>
      <c r="EKM141" s="280"/>
      <c r="EKN141" s="280"/>
      <c r="EKO141" s="280"/>
      <c r="EKP141" s="280"/>
      <c r="EKQ141" s="280"/>
      <c r="EKR141" s="280"/>
      <c r="EKS141" s="280"/>
      <c r="EKT141" s="280"/>
      <c r="EKU141" s="280"/>
      <c r="EKV141" s="280"/>
      <c r="EKW141" s="280"/>
      <c r="EKX141" s="280"/>
      <c r="EKY141" s="280"/>
      <c r="EKZ141" s="280"/>
      <c r="ELA141" s="280"/>
      <c r="ELB141" s="280"/>
      <c r="ELC141" s="280"/>
      <c r="ELD141" s="280"/>
      <c r="ELE141" s="280"/>
      <c r="ELF141" s="280"/>
      <c r="ELG141" s="280"/>
      <c r="ELH141" s="280"/>
      <c r="ELI141" s="280"/>
      <c r="ELJ141" s="280"/>
      <c r="ELK141" s="280"/>
      <c r="ELL141" s="280"/>
      <c r="ELM141" s="280"/>
      <c r="ELN141" s="280"/>
      <c r="ELO141" s="280"/>
      <c r="ELP141" s="280"/>
      <c r="ELQ141" s="280"/>
      <c r="ELR141" s="280"/>
      <c r="ELS141" s="280"/>
      <c r="ELT141" s="280"/>
      <c r="ELU141" s="280"/>
      <c r="ELV141" s="280"/>
      <c r="ELW141" s="280"/>
      <c r="ELX141" s="280"/>
      <c r="ELY141" s="280"/>
      <c r="ELZ141" s="280"/>
      <c r="EMA141" s="280"/>
      <c r="EMB141" s="280"/>
      <c r="EMC141" s="280"/>
      <c r="EMD141" s="280"/>
      <c r="EME141" s="280"/>
      <c r="EMF141" s="280"/>
      <c r="EMG141" s="280"/>
      <c r="EMH141" s="280"/>
      <c r="EMI141" s="280"/>
      <c r="EMJ141" s="280"/>
      <c r="EMK141" s="280"/>
      <c r="EML141" s="280"/>
      <c r="EMM141" s="280"/>
      <c r="EMN141" s="280"/>
      <c r="EMO141" s="280"/>
      <c r="EMP141" s="280"/>
      <c r="EMQ141" s="280"/>
      <c r="EMR141" s="280"/>
      <c r="EMS141" s="280"/>
      <c r="EMT141" s="280"/>
      <c r="EMU141" s="280"/>
      <c r="EMV141" s="280"/>
      <c r="EMW141" s="280"/>
      <c r="EMX141" s="280"/>
      <c r="EMY141" s="280"/>
      <c r="EMZ141" s="280"/>
      <c r="ENA141" s="280"/>
      <c r="ENB141" s="280"/>
      <c r="ENC141" s="280"/>
      <c r="END141" s="280"/>
      <c r="ENE141" s="280"/>
      <c r="ENF141" s="280"/>
      <c r="ENG141" s="280"/>
      <c r="ENH141" s="280"/>
      <c r="ENI141" s="280"/>
      <c r="ENJ141" s="280"/>
      <c r="ENK141" s="280"/>
      <c r="ENL141" s="280"/>
      <c r="ENM141" s="280"/>
      <c r="ENN141" s="280"/>
      <c r="ENO141" s="280"/>
      <c r="ENP141" s="280"/>
      <c r="ENQ141" s="280"/>
      <c r="ENR141" s="280"/>
      <c r="ENS141" s="280"/>
      <c r="ENT141" s="280"/>
      <c r="ENU141" s="280"/>
      <c r="ENV141" s="280"/>
      <c r="ENW141" s="280"/>
      <c r="ENX141" s="280"/>
      <c r="ENY141" s="280"/>
      <c r="ENZ141" s="280"/>
      <c r="EOA141" s="280"/>
      <c r="EOB141" s="280"/>
      <c r="EOC141" s="280"/>
      <c r="EOD141" s="280"/>
      <c r="EOE141" s="280"/>
      <c r="EOF141" s="280"/>
      <c r="EOG141" s="280"/>
      <c r="EOH141" s="280"/>
      <c r="EOI141" s="280"/>
      <c r="EOJ141" s="280"/>
      <c r="EOK141" s="280"/>
      <c r="EOL141" s="280"/>
      <c r="EOM141" s="280"/>
      <c r="EON141" s="280"/>
      <c r="EOO141" s="280"/>
      <c r="EOP141" s="280"/>
      <c r="EOQ141" s="280"/>
      <c r="EOR141" s="280"/>
      <c r="EOS141" s="280"/>
      <c r="EOT141" s="280"/>
      <c r="EOU141" s="280"/>
      <c r="EOV141" s="280"/>
      <c r="EOW141" s="280"/>
      <c r="EOX141" s="280"/>
      <c r="EOY141" s="280"/>
      <c r="EOZ141" s="280"/>
      <c r="EPA141" s="280"/>
      <c r="EPB141" s="280"/>
      <c r="EPC141" s="280"/>
      <c r="EPD141" s="280"/>
      <c r="EPE141" s="280"/>
      <c r="EPF141" s="280"/>
      <c r="EPG141" s="280"/>
      <c r="EPH141" s="280"/>
      <c r="EPI141" s="280"/>
      <c r="EPJ141" s="280"/>
      <c r="EPK141" s="280"/>
      <c r="EPL141" s="280"/>
      <c r="EPM141" s="280"/>
      <c r="EPN141" s="280"/>
      <c r="EPO141" s="280"/>
      <c r="EPP141" s="280"/>
      <c r="EPQ141" s="280"/>
      <c r="EPR141" s="280"/>
      <c r="EPS141" s="280"/>
      <c r="EPT141" s="280"/>
      <c r="EPU141" s="280"/>
      <c r="EPV141" s="280"/>
      <c r="EPW141" s="280"/>
      <c r="EPX141" s="280"/>
      <c r="EPY141" s="280"/>
      <c r="EPZ141" s="280"/>
      <c r="EQA141" s="280"/>
      <c r="EQB141" s="280"/>
      <c r="EQC141" s="280"/>
      <c r="EQD141" s="280"/>
      <c r="EQE141" s="280"/>
      <c r="EQF141" s="280"/>
      <c r="EQG141" s="280"/>
      <c r="EQH141" s="280"/>
      <c r="EQI141" s="280"/>
      <c r="EQJ141" s="280"/>
      <c r="EQK141" s="280"/>
      <c r="EQL141" s="280"/>
      <c r="EQM141" s="280"/>
      <c r="EQN141" s="280"/>
      <c r="EQO141" s="280"/>
      <c r="EQP141" s="280"/>
      <c r="EQQ141" s="280"/>
      <c r="EQR141" s="280"/>
      <c r="EQS141" s="280"/>
      <c r="EQT141" s="280"/>
      <c r="EQU141" s="280"/>
      <c r="EQV141" s="280"/>
      <c r="EQW141" s="280"/>
      <c r="EQX141" s="280"/>
      <c r="EQY141" s="280"/>
      <c r="EQZ141" s="280"/>
      <c r="ERA141" s="280"/>
      <c r="ERB141" s="280"/>
      <c r="ERC141" s="280"/>
      <c r="ERD141" s="280"/>
      <c r="ERE141" s="280"/>
      <c r="ERF141" s="280"/>
      <c r="ERG141" s="280"/>
      <c r="ERH141" s="280"/>
      <c r="ERI141" s="280"/>
      <c r="ERJ141" s="280"/>
      <c r="ERK141" s="280"/>
      <c r="ERL141" s="280"/>
      <c r="ERM141" s="280"/>
      <c r="ERN141" s="280"/>
      <c r="ERO141" s="280"/>
      <c r="ERP141" s="280"/>
      <c r="ERQ141" s="280"/>
      <c r="ERR141" s="280"/>
      <c r="ERS141" s="280"/>
      <c r="ERT141" s="280"/>
      <c r="ERU141" s="280"/>
      <c r="ERV141" s="280"/>
      <c r="ERW141" s="280"/>
      <c r="ERX141" s="280"/>
      <c r="ERY141" s="280"/>
      <c r="ERZ141" s="280"/>
      <c r="ESA141" s="280"/>
      <c r="ESB141" s="280"/>
      <c r="ESC141" s="280"/>
      <c r="ESD141" s="280"/>
      <c r="ESE141" s="280"/>
      <c r="ESF141" s="280"/>
      <c r="ESG141" s="280"/>
      <c r="ESH141" s="280"/>
      <c r="ESI141" s="280"/>
      <c r="ESJ141" s="280"/>
      <c r="ESK141" s="280"/>
      <c r="ESL141" s="280"/>
      <c r="ESM141" s="280"/>
      <c r="ESN141" s="280"/>
      <c r="ESO141" s="280"/>
      <c r="ESP141" s="280"/>
      <c r="ESQ141" s="280"/>
      <c r="ESR141" s="280"/>
      <c r="ESS141" s="280"/>
      <c r="EST141" s="280"/>
      <c r="ESU141" s="280"/>
      <c r="ESV141" s="280"/>
      <c r="ESW141" s="280"/>
      <c r="ESX141" s="280"/>
      <c r="ESY141" s="280"/>
      <c r="ESZ141" s="280"/>
      <c r="ETA141" s="280"/>
      <c r="ETB141" s="280"/>
      <c r="ETC141" s="280"/>
      <c r="ETD141" s="280"/>
      <c r="ETE141" s="280"/>
      <c r="ETF141" s="280"/>
      <c r="ETG141" s="280"/>
      <c r="ETH141" s="280"/>
      <c r="ETI141" s="280"/>
      <c r="ETJ141" s="280"/>
      <c r="ETK141" s="280"/>
      <c r="ETL141" s="280"/>
      <c r="ETM141" s="280"/>
      <c r="ETN141" s="280"/>
      <c r="ETO141" s="280"/>
      <c r="ETP141" s="280"/>
      <c r="ETQ141" s="280"/>
      <c r="ETR141" s="280"/>
      <c r="ETS141" s="280"/>
      <c r="ETT141" s="280"/>
      <c r="ETU141" s="280"/>
      <c r="ETV141" s="280"/>
      <c r="ETW141" s="280"/>
      <c r="ETX141" s="280"/>
      <c r="ETY141" s="280"/>
      <c r="ETZ141" s="280"/>
      <c r="EUA141" s="280"/>
      <c r="EUB141" s="280"/>
      <c r="EUC141" s="280"/>
      <c r="EUD141" s="280"/>
      <c r="EUE141" s="280"/>
      <c r="EUF141" s="280"/>
      <c r="EUG141" s="280"/>
      <c r="EUH141" s="280"/>
      <c r="EUI141" s="280"/>
      <c r="EUJ141" s="280"/>
      <c r="EUK141" s="280"/>
      <c r="EUL141" s="280"/>
      <c r="EUM141" s="280"/>
      <c r="EUN141" s="280"/>
      <c r="EUO141" s="280"/>
      <c r="EUP141" s="280"/>
      <c r="EUQ141" s="280"/>
      <c r="EUR141" s="280"/>
      <c r="EUS141" s="280"/>
      <c r="EUT141" s="280"/>
      <c r="EUU141" s="280"/>
      <c r="EUV141" s="280"/>
      <c r="EUW141" s="280"/>
      <c r="EUX141" s="280"/>
      <c r="EUY141" s="280"/>
      <c r="EUZ141" s="280"/>
      <c r="EVA141" s="280"/>
      <c r="EVB141" s="280"/>
      <c r="EVC141" s="280"/>
      <c r="EVD141" s="280"/>
      <c r="EVE141" s="280"/>
      <c r="EVF141" s="280"/>
      <c r="EVG141" s="280"/>
      <c r="EVH141" s="280"/>
      <c r="EVI141" s="280"/>
      <c r="EVJ141" s="280"/>
      <c r="EVK141" s="280"/>
      <c r="EVL141" s="280"/>
      <c r="EVM141" s="280"/>
      <c r="EVN141" s="280"/>
      <c r="EVO141" s="280"/>
      <c r="EVP141" s="280"/>
      <c r="EVQ141" s="280"/>
      <c r="EVR141" s="280"/>
      <c r="EVS141" s="280"/>
      <c r="EVT141" s="280"/>
      <c r="EVU141" s="280"/>
      <c r="EVV141" s="280"/>
      <c r="EVW141" s="280"/>
      <c r="EVX141" s="280"/>
      <c r="EVY141" s="280"/>
      <c r="EVZ141" s="280"/>
      <c r="EWA141" s="280"/>
      <c r="EWB141" s="280"/>
      <c r="EWC141" s="280"/>
      <c r="EWD141" s="280"/>
      <c r="EWE141" s="280"/>
      <c r="EWF141" s="280"/>
      <c r="EWG141" s="280"/>
      <c r="EWH141" s="280"/>
      <c r="EWI141" s="280"/>
      <c r="EWJ141" s="280"/>
      <c r="EWK141" s="280"/>
      <c r="EWL141" s="280"/>
      <c r="EWM141" s="280"/>
      <c r="EWN141" s="280"/>
      <c r="EWO141" s="280"/>
      <c r="EWP141" s="280"/>
      <c r="EWQ141" s="280"/>
      <c r="EWR141" s="280"/>
      <c r="EWS141" s="280"/>
      <c r="EWT141" s="280"/>
      <c r="EWU141" s="280"/>
      <c r="EWV141" s="280"/>
      <c r="EWW141" s="280"/>
      <c r="EWX141" s="280"/>
      <c r="EWY141" s="280"/>
      <c r="EWZ141" s="280"/>
      <c r="EXA141" s="280"/>
      <c r="EXB141" s="280"/>
      <c r="EXC141" s="280"/>
      <c r="EXD141" s="280"/>
      <c r="EXE141" s="280"/>
      <c r="EXF141" s="280"/>
      <c r="EXG141" s="280"/>
      <c r="EXH141" s="280"/>
      <c r="EXI141" s="280"/>
      <c r="EXJ141" s="280"/>
      <c r="EXK141" s="280"/>
      <c r="EXL141" s="280"/>
      <c r="EXM141" s="280"/>
      <c r="EXN141" s="280"/>
      <c r="EXO141" s="280"/>
      <c r="EXP141" s="280"/>
      <c r="EXQ141" s="280"/>
      <c r="EXR141" s="280"/>
      <c r="EXS141" s="280"/>
      <c r="EXT141" s="280"/>
      <c r="EXU141" s="280"/>
      <c r="EXV141" s="280"/>
      <c r="EXW141" s="280"/>
      <c r="EXX141" s="280"/>
      <c r="EXY141" s="280"/>
      <c r="EXZ141" s="280"/>
      <c r="EYA141" s="280"/>
      <c r="EYB141" s="280"/>
      <c r="EYC141" s="280"/>
      <c r="EYD141" s="280"/>
      <c r="EYE141" s="280"/>
      <c r="EYF141" s="280"/>
      <c r="EYG141" s="280"/>
      <c r="EYH141" s="280"/>
      <c r="EYI141" s="280"/>
      <c r="EYJ141" s="280"/>
      <c r="EYK141" s="280"/>
      <c r="EYL141" s="280"/>
      <c r="EYM141" s="280"/>
      <c r="EYN141" s="280"/>
      <c r="EYO141" s="280"/>
      <c r="EYP141" s="280"/>
      <c r="EYQ141" s="280"/>
      <c r="EYR141" s="280"/>
      <c r="EYS141" s="280"/>
      <c r="EYT141" s="280"/>
      <c r="EYU141" s="280"/>
      <c r="EYV141" s="280"/>
      <c r="EYW141" s="280"/>
      <c r="EYX141" s="280"/>
      <c r="EYY141" s="280"/>
      <c r="EYZ141" s="280"/>
      <c r="EZA141" s="280"/>
      <c r="EZB141" s="280"/>
      <c r="EZC141" s="280"/>
      <c r="EZD141" s="280"/>
      <c r="EZE141" s="280"/>
      <c r="EZF141" s="280"/>
      <c r="EZG141" s="280"/>
      <c r="EZH141" s="280"/>
      <c r="EZI141" s="280"/>
      <c r="EZJ141" s="280"/>
      <c r="EZK141" s="280"/>
      <c r="EZL141" s="280"/>
      <c r="EZM141" s="280"/>
      <c r="EZN141" s="280"/>
      <c r="EZO141" s="280"/>
      <c r="EZP141" s="280"/>
      <c r="EZQ141" s="280"/>
      <c r="EZR141" s="280"/>
      <c r="EZS141" s="280"/>
      <c r="EZT141" s="280"/>
      <c r="EZU141" s="280"/>
      <c r="EZV141" s="280"/>
      <c r="EZW141" s="280"/>
      <c r="EZX141" s="280"/>
      <c r="EZY141" s="280"/>
      <c r="EZZ141" s="280"/>
      <c r="FAA141" s="280"/>
      <c r="FAB141" s="280"/>
      <c r="FAC141" s="280"/>
      <c r="FAD141" s="280"/>
      <c r="FAE141" s="280"/>
      <c r="FAF141" s="280"/>
      <c r="FAG141" s="280"/>
      <c r="FAH141" s="280"/>
      <c r="FAI141" s="280"/>
      <c r="FAJ141" s="280"/>
      <c r="FAK141" s="280"/>
      <c r="FAL141" s="280"/>
      <c r="FAM141" s="280"/>
      <c r="FAN141" s="280"/>
      <c r="FAO141" s="280"/>
      <c r="FAP141" s="280"/>
      <c r="FAQ141" s="280"/>
      <c r="FAR141" s="280"/>
      <c r="FAS141" s="280"/>
      <c r="FAT141" s="280"/>
      <c r="FAU141" s="280"/>
      <c r="FAV141" s="280"/>
      <c r="FAW141" s="280"/>
      <c r="FAX141" s="280"/>
      <c r="FAY141" s="280"/>
      <c r="FAZ141" s="280"/>
      <c r="FBA141" s="280"/>
      <c r="FBB141" s="280"/>
      <c r="FBC141" s="280"/>
      <c r="FBD141" s="280"/>
      <c r="FBE141" s="280"/>
      <c r="FBF141" s="280"/>
      <c r="FBG141" s="280"/>
      <c r="FBH141" s="280"/>
      <c r="FBI141" s="280"/>
      <c r="FBJ141" s="280"/>
      <c r="FBK141" s="280"/>
      <c r="FBL141" s="280"/>
      <c r="FBM141" s="280"/>
      <c r="FBN141" s="280"/>
      <c r="FBO141" s="280"/>
      <c r="FBP141" s="280"/>
      <c r="FBQ141" s="280"/>
      <c r="FBR141" s="280"/>
      <c r="FBS141" s="280"/>
      <c r="FBT141" s="280"/>
      <c r="FBU141" s="280"/>
      <c r="FBV141" s="280"/>
      <c r="FBW141" s="280"/>
      <c r="FBX141" s="280"/>
      <c r="FBY141" s="280"/>
      <c r="FBZ141" s="280"/>
      <c r="FCA141" s="280"/>
      <c r="FCB141" s="280"/>
      <c r="FCC141" s="280"/>
      <c r="FCD141" s="280"/>
      <c r="FCE141" s="280"/>
      <c r="FCF141" s="280"/>
      <c r="FCG141" s="280"/>
      <c r="FCH141" s="280"/>
      <c r="FCI141" s="280"/>
      <c r="FCJ141" s="280"/>
      <c r="FCK141" s="280"/>
      <c r="FCL141" s="280"/>
      <c r="FCM141" s="280"/>
      <c r="FCN141" s="280"/>
      <c r="FCO141" s="280"/>
      <c r="FCP141" s="280"/>
      <c r="FCQ141" s="280"/>
      <c r="FCR141" s="280"/>
      <c r="FCS141" s="280"/>
      <c r="FCT141" s="280"/>
      <c r="FCU141" s="280"/>
      <c r="FCV141" s="280"/>
      <c r="FCW141" s="280"/>
      <c r="FCX141" s="280"/>
      <c r="FCY141" s="280"/>
      <c r="FCZ141" s="280"/>
      <c r="FDA141" s="280"/>
      <c r="FDB141" s="280"/>
      <c r="FDC141" s="280"/>
      <c r="FDD141" s="280"/>
      <c r="FDE141" s="280"/>
      <c r="FDF141" s="280"/>
      <c r="FDG141" s="280"/>
      <c r="FDH141" s="280"/>
      <c r="FDI141" s="280"/>
      <c r="FDJ141" s="280"/>
      <c r="FDK141" s="280"/>
      <c r="FDL141" s="280"/>
      <c r="FDM141" s="280"/>
      <c r="FDN141" s="280"/>
      <c r="FDO141" s="280"/>
      <c r="FDP141" s="280"/>
      <c r="FDQ141" s="280"/>
      <c r="FDR141" s="280"/>
      <c r="FDS141" s="280"/>
      <c r="FDT141" s="280"/>
      <c r="FDU141" s="280"/>
      <c r="FDV141" s="280"/>
      <c r="FDW141" s="280"/>
      <c r="FDX141" s="280"/>
      <c r="FDY141" s="280"/>
      <c r="FDZ141" s="280"/>
      <c r="FEA141" s="280"/>
      <c r="FEB141" s="280"/>
      <c r="FEC141" s="280"/>
      <c r="FED141" s="280"/>
      <c r="FEE141" s="280"/>
      <c r="FEF141" s="280"/>
      <c r="FEG141" s="280"/>
      <c r="FEH141" s="280"/>
      <c r="FEI141" s="280"/>
      <c r="FEJ141" s="280"/>
      <c r="FEK141" s="280"/>
      <c r="FEL141" s="280"/>
      <c r="FEM141" s="280"/>
      <c r="FEN141" s="280"/>
      <c r="FEO141" s="280"/>
      <c r="FEP141" s="280"/>
      <c r="FEQ141" s="280"/>
      <c r="FER141" s="280"/>
      <c r="FES141" s="280"/>
      <c r="FET141" s="280"/>
      <c r="FEU141" s="280"/>
      <c r="FEV141" s="280"/>
      <c r="FEW141" s="280"/>
      <c r="FEX141" s="280"/>
      <c r="FEY141" s="280"/>
      <c r="FEZ141" s="280"/>
      <c r="FFA141" s="280"/>
      <c r="FFB141" s="280"/>
      <c r="FFC141" s="280"/>
      <c r="FFD141" s="280"/>
      <c r="FFE141" s="280"/>
      <c r="FFF141" s="280"/>
      <c r="FFG141" s="280"/>
      <c r="FFH141" s="280"/>
      <c r="FFI141" s="280"/>
      <c r="FFJ141" s="280"/>
      <c r="FFK141" s="280"/>
      <c r="FFL141" s="280"/>
      <c r="FFM141" s="280"/>
      <c r="FFN141" s="280"/>
      <c r="FFO141" s="280"/>
      <c r="FFP141" s="280"/>
      <c r="FFQ141" s="280"/>
      <c r="FFR141" s="280"/>
      <c r="FFS141" s="280"/>
      <c r="FFT141" s="280"/>
      <c r="FFU141" s="280"/>
      <c r="FFV141" s="280"/>
      <c r="FFW141" s="280"/>
      <c r="FFX141" s="280"/>
      <c r="FFY141" s="280"/>
      <c r="FFZ141" s="280"/>
      <c r="FGA141" s="280"/>
      <c r="FGB141" s="280"/>
      <c r="FGC141" s="280"/>
      <c r="FGD141" s="280"/>
      <c r="FGE141" s="280"/>
      <c r="FGF141" s="280"/>
      <c r="FGG141" s="280"/>
      <c r="FGH141" s="280"/>
      <c r="FGI141" s="280"/>
      <c r="FGJ141" s="280"/>
      <c r="FGK141" s="280"/>
      <c r="FGL141" s="280"/>
      <c r="FGM141" s="280"/>
      <c r="FGN141" s="280"/>
      <c r="FGO141" s="280"/>
      <c r="FGP141" s="280"/>
      <c r="FGQ141" s="280"/>
      <c r="FGR141" s="280"/>
      <c r="FGS141" s="280"/>
      <c r="FGT141" s="280"/>
      <c r="FGU141" s="280"/>
      <c r="FGV141" s="280"/>
      <c r="FGW141" s="280"/>
      <c r="FGX141" s="280"/>
      <c r="FGY141" s="280"/>
      <c r="FGZ141" s="280"/>
      <c r="FHA141" s="280"/>
      <c r="FHB141" s="280"/>
      <c r="FHC141" s="280"/>
      <c r="FHD141" s="280"/>
      <c r="FHE141" s="280"/>
      <c r="FHF141" s="280"/>
      <c r="FHG141" s="280"/>
      <c r="FHH141" s="280"/>
      <c r="FHI141" s="280"/>
      <c r="FHJ141" s="280"/>
      <c r="FHK141" s="280"/>
      <c r="FHL141" s="280"/>
      <c r="FHM141" s="280"/>
      <c r="FHN141" s="280"/>
      <c r="FHO141" s="280"/>
      <c r="FHP141" s="280"/>
      <c r="FHQ141" s="280"/>
      <c r="FHR141" s="280"/>
      <c r="FHS141" s="280"/>
      <c r="FHT141" s="280"/>
      <c r="FHU141" s="280"/>
      <c r="FHV141" s="280"/>
      <c r="FHW141" s="280"/>
      <c r="FHX141" s="280"/>
      <c r="FHY141" s="280"/>
      <c r="FHZ141" s="280"/>
      <c r="FIA141" s="280"/>
      <c r="FIB141" s="280"/>
      <c r="FIC141" s="280"/>
      <c r="FID141" s="280"/>
      <c r="FIE141" s="280"/>
      <c r="FIF141" s="280"/>
      <c r="FIG141" s="280"/>
      <c r="FIH141" s="280"/>
      <c r="FII141" s="280"/>
      <c r="FIJ141" s="280"/>
      <c r="FIK141" s="280"/>
      <c r="FIL141" s="280"/>
      <c r="FIM141" s="280"/>
      <c r="FIN141" s="280"/>
      <c r="FIO141" s="280"/>
      <c r="FIP141" s="280"/>
      <c r="FIQ141" s="280"/>
      <c r="FIR141" s="280"/>
      <c r="FIS141" s="280"/>
      <c r="FIT141" s="280"/>
      <c r="FIU141" s="280"/>
      <c r="FIV141" s="280"/>
      <c r="FIW141" s="280"/>
      <c r="FIX141" s="280"/>
      <c r="FIY141" s="280"/>
      <c r="FIZ141" s="280"/>
      <c r="FJA141" s="280"/>
      <c r="FJB141" s="280"/>
      <c r="FJC141" s="280"/>
      <c r="FJD141" s="280"/>
      <c r="FJE141" s="280"/>
      <c r="FJF141" s="280"/>
      <c r="FJG141" s="280"/>
      <c r="FJH141" s="280"/>
      <c r="FJI141" s="280"/>
      <c r="FJJ141" s="280"/>
      <c r="FJK141" s="280"/>
      <c r="FJL141" s="280"/>
      <c r="FJM141" s="280"/>
      <c r="FJN141" s="280"/>
      <c r="FJO141" s="280"/>
      <c r="FJP141" s="280"/>
      <c r="FJQ141" s="280"/>
      <c r="FJR141" s="280"/>
      <c r="FJS141" s="280"/>
      <c r="FJT141" s="280"/>
      <c r="FJU141" s="280"/>
      <c r="FJV141" s="280"/>
      <c r="FJW141" s="280"/>
      <c r="FJX141" s="280"/>
      <c r="FJY141" s="280"/>
      <c r="FJZ141" s="280"/>
      <c r="FKA141" s="280"/>
      <c r="FKB141" s="280"/>
      <c r="FKC141" s="280"/>
      <c r="FKD141" s="280"/>
      <c r="FKE141" s="280"/>
      <c r="FKF141" s="280"/>
      <c r="FKG141" s="280"/>
      <c r="FKH141" s="280"/>
      <c r="FKI141" s="280"/>
      <c r="FKJ141" s="280"/>
      <c r="FKK141" s="280"/>
      <c r="FKL141" s="280"/>
      <c r="FKM141" s="280"/>
      <c r="FKN141" s="280"/>
      <c r="FKO141" s="280"/>
      <c r="FKP141" s="280"/>
      <c r="FKQ141" s="280"/>
      <c r="FKR141" s="280"/>
      <c r="FKS141" s="280"/>
      <c r="FKT141" s="280"/>
      <c r="FKU141" s="280"/>
      <c r="FKV141" s="280"/>
      <c r="FKW141" s="280"/>
      <c r="FKX141" s="280"/>
      <c r="FKY141" s="280"/>
      <c r="FKZ141" s="280"/>
      <c r="FLA141" s="280"/>
      <c r="FLB141" s="280"/>
      <c r="FLC141" s="280"/>
      <c r="FLD141" s="280"/>
      <c r="FLE141" s="280"/>
      <c r="FLF141" s="280"/>
      <c r="FLG141" s="280"/>
      <c r="FLH141" s="280"/>
      <c r="FLI141" s="280"/>
      <c r="FLJ141" s="280"/>
      <c r="FLK141" s="280"/>
      <c r="FLL141" s="280"/>
      <c r="FLM141" s="280"/>
      <c r="FLN141" s="280"/>
      <c r="FLO141" s="280"/>
      <c r="FLP141" s="280"/>
      <c r="FLQ141" s="280"/>
      <c r="FLR141" s="280"/>
      <c r="FLS141" s="280"/>
      <c r="FLT141" s="280"/>
      <c r="FLU141" s="280"/>
      <c r="FLV141" s="280"/>
      <c r="FLW141" s="280"/>
      <c r="FLX141" s="280"/>
      <c r="FLY141" s="280"/>
      <c r="FLZ141" s="280"/>
      <c r="FMA141" s="280"/>
      <c r="FMB141" s="280"/>
      <c r="FMC141" s="280"/>
      <c r="FMD141" s="280"/>
      <c r="FME141" s="280"/>
      <c r="FMF141" s="280"/>
      <c r="FMG141" s="280"/>
      <c r="FMH141" s="280"/>
      <c r="FMI141" s="280"/>
      <c r="FMJ141" s="280"/>
      <c r="FMK141" s="280"/>
      <c r="FML141" s="280"/>
      <c r="FMM141" s="280"/>
      <c r="FMN141" s="280"/>
      <c r="FMO141" s="280"/>
      <c r="FMP141" s="280"/>
      <c r="FMQ141" s="280"/>
      <c r="FMR141" s="280"/>
      <c r="FMS141" s="280"/>
      <c r="FMT141" s="280"/>
      <c r="FMU141" s="280"/>
      <c r="FMV141" s="280"/>
      <c r="FMW141" s="280"/>
      <c r="FMX141" s="280"/>
      <c r="FMY141" s="280"/>
      <c r="FMZ141" s="280"/>
      <c r="FNA141" s="280"/>
      <c r="FNB141" s="280"/>
      <c r="FNC141" s="280"/>
      <c r="FND141" s="280"/>
      <c r="FNE141" s="280"/>
      <c r="FNF141" s="280"/>
      <c r="FNG141" s="280"/>
      <c r="FNH141" s="280"/>
      <c r="FNI141" s="280"/>
      <c r="FNJ141" s="280"/>
      <c r="FNK141" s="280"/>
      <c r="FNL141" s="280"/>
      <c r="FNM141" s="280"/>
      <c r="FNN141" s="280"/>
      <c r="FNO141" s="280"/>
      <c r="FNP141" s="280"/>
      <c r="FNQ141" s="280"/>
      <c r="FNR141" s="280"/>
      <c r="FNS141" s="280"/>
      <c r="FNT141" s="280"/>
      <c r="FNU141" s="280"/>
      <c r="FNV141" s="280"/>
      <c r="FNW141" s="280"/>
      <c r="FNX141" s="280"/>
      <c r="FNY141" s="280"/>
      <c r="FNZ141" s="280"/>
      <c r="FOA141" s="280"/>
      <c r="FOB141" s="280"/>
      <c r="FOC141" s="280"/>
      <c r="FOD141" s="280"/>
      <c r="FOE141" s="280"/>
      <c r="FOF141" s="280"/>
      <c r="FOG141" s="280"/>
      <c r="FOH141" s="280"/>
      <c r="FOI141" s="280"/>
      <c r="FOJ141" s="280"/>
      <c r="FOK141" s="280"/>
      <c r="FOL141" s="280"/>
      <c r="FOM141" s="280"/>
      <c r="FON141" s="280"/>
      <c r="FOO141" s="280"/>
      <c r="FOP141" s="280"/>
      <c r="FOQ141" s="280"/>
      <c r="FOR141" s="280"/>
      <c r="FOS141" s="280"/>
      <c r="FOT141" s="280"/>
      <c r="FOU141" s="280"/>
      <c r="FOV141" s="280"/>
      <c r="FOW141" s="280"/>
      <c r="FOX141" s="280"/>
      <c r="FOY141" s="280"/>
      <c r="FOZ141" s="280"/>
      <c r="FPA141" s="280"/>
      <c r="FPB141" s="280"/>
      <c r="FPC141" s="280"/>
      <c r="FPD141" s="280"/>
      <c r="FPE141" s="280"/>
      <c r="FPF141" s="280"/>
      <c r="FPG141" s="280"/>
      <c r="FPH141" s="280"/>
      <c r="FPI141" s="280"/>
      <c r="FPJ141" s="280"/>
      <c r="FPK141" s="280"/>
      <c r="FPL141" s="280"/>
      <c r="FPM141" s="280"/>
      <c r="FPN141" s="280"/>
      <c r="FPO141" s="280"/>
      <c r="FPP141" s="280"/>
      <c r="FPQ141" s="280"/>
      <c r="FPR141" s="280"/>
      <c r="FPS141" s="280"/>
      <c r="FPT141" s="280"/>
      <c r="FPU141" s="280"/>
      <c r="FPV141" s="280"/>
      <c r="FPW141" s="280"/>
      <c r="FPX141" s="280"/>
      <c r="FPY141" s="280"/>
      <c r="FPZ141" s="280"/>
      <c r="FQA141" s="280"/>
      <c r="FQB141" s="280"/>
      <c r="FQC141" s="280"/>
      <c r="FQD141" s="280"/>
      <c r="FQE141" s="280"/>
      <c r="FQF141" s="280"/>
      <c r="FQG141" s="280"/>
      <c r="FQH141" s="280"/>
      <c r="FQI141" s="280"/>
      <c r="FQJ141" s="280"/>
      <c r="FQK141" s="280"/>
      <c r="FQL141" s="280"/>
      <c r="FQM141" s="280"/>
      <c r="FQN141" s="280"/>
      <c r="FQO141" s="280"/>
      <c r="FQP141" s="280"/>
      <c r="FQQ141" s="280"/>
      <c r="FQR141" s="280"/>
      <c r="FQS141" s="280"/>
      <c r="FQT141" s="280"/>
      <c r="FQU141" s="280"/>
      <c r="FQV141" s="280"/>
      <c r="FQW141" s="280"/>
      <c r="FQX141" s="280"/>
      <c r="FQY141" s="280"/>
      <c r="FQZ141" s="280"/>
      <c r="FRA141" s="280"/>
      <c r="FRB141" s="280"/>
      <c r="FRC141" s="280"/>
      <c r="FRD141" s="280"/>
      <c r="FRE141" s="280"/>
      <c r="FRF141" s="280"/>
      <c r="FRG141" s="280"/>
      <c r="FRH141" s="280"/>
      <c r="FRI141" s="280"/>
      <c r="FRJ141" s="280"/>
      <c r="FRK141" s="280"/>
      <c r="FRL141" s="280"/>
      <c r="FRM141" s="280"/>
      <c r="FRN141" s="280"/>
      <c r="FRO141" s="280"/>
      <c r="FRP141" s="280"/>
      <c r="FRQ141" s="280"/>
      <c r="FRR141" s="280"/>
      <c r="FRS141" s="280"/>
      <c r="FRT141" s="280"/>
      <c r="FRU141" s="280"/>
      <c r="FRV141" s="280"/>
      <c r="FRW141" s="280"/>
      <c r="FRX141" s="280"/>
      <c r="FRY141" s="280"/>
      <c r="FRZ141" s="280"/>
      <c r="FSA141" s="280"/>
      <c r="FSB141" s="280"/>
      <c r="FSC141" s="280"/>
      <c r="FSD141" s="280"/>
      <c r="FSE141" s="280"/>
      <c r="FSF141" s="280"/>
      <c r="FSG141" s="280"/>
      <c r="FSH141" s="280"/>
      <c r="FSI141" s="280"/>
      <c r="FSJ141" s="280"/>
      <c r="FSK141" s="280"/>
      <c r="FSL141" s="280"/>
      <c r="FSM141" s="280"/>
      <c r="FSN141" s="280"/>
      <c r="FSO141" s="280"/>
      <c r="FSP141" s="280"/>
      <c r="FSQ141" s="280"/>
      <c r="FSR141" s="280"/>
      <c r="FSS141" s="280"/>
      <c r="FST141" s="280"/>
      <c r="FSU141" s="280"/>
      <c r="FSV141" s="280"/>
      <c r="FSW141" s="280"/>
      <c r="FSX141" s="280"/>
      <c r="FSY141" s="280"/>
      <c r="FSZ141" s="280"/>
      <c r="FTA141" s="280"/>
      <c r="FTB141" s="280"/>
      <c r="FTC141" s="280"/>
      <c r="FTD141" s="280"/>
      <c r="FTE141" s="280"/>
      <c r="FTF141" s="280"/>
      <c r="FTG141" s="280"/>
      <c r="FTH141" s="280"/>
      <c r="FTI141" s="280"/>
      <c r="FTJ141" s="280"/>
      <c r="FTK141" s="280"/>
      <c r="FTL141" s="280"/>
      <c r="FTM141" s="280"/>
      <c r="FTN141" s="280"/>
      <c r="FTO141" s="280"/>
      <c r="FTP141" s="280"/>
      <c r="FTQ141" s="280"/>
      <c r="FTR141" s="280"/>
      <c r="FTS141" s="280"/>
      <c r="FTT141" s="280"/>
      <c r="FTU141" s="280"/>
      <c r="FTV141" s="280"/>
      <c r="FTW141" s="280"/>
      <c r="FTX141" s="280"/>
      <c r="FTY141" s="280"/>
      <c r="FTZ141" s="280"/>
      <c r="FUA141" s="280"/>
      <c r="FUB141" s="280"/>
      <c r="FUC141" s="280"/>
      <c r="FUD141" s="280"/>
      <c r="FUE141" s="280"/>
      <c r="FUF141" s="280"/>
      <c r="FUG141" s="280"/>
      <c r="FUH141" s="280"/>
      <c r="FUI141" s="280"/>
      <c r="FUJ141" s="280"/>
      <c r="FUK141" s="280"/>
      <c r="FUL141" s="280"/>
      <c r="FUM141" s="280"/>
      <c r="FUN141" s="280"/>
      <c r="FUO141" s="280"/>
      <c r="FUP141" s="280"/>
      <c r="FUQ141" s="280"/>
      <c r="FUR141" s="280"/>
      <c r="FUS141" s="280"/>
      <c r="FUT141" s="280"/>
      <c r="FUU141" s="280"/>
      <c r="FUV141" s="280"/>
      <c r="FUW141" s="280"/>
      <c r="FUX141" s="280"/>
      <c r="FUY141" s="280"/>
      <c r="FUZ141" s="280"/>
      <c r="FVA141" s="280"/>
      <c r="FVB141" s="280"/>
      <c r="FVC141" s="280"/>
      <c r="FVD141" s="280"/>
      <c r="FVE141" s="280"/>
      <c r="FVF141" s="280"/>
      <c r="FVG141" s="280"/>
      <c r="FVH141" s="280"/>
      <c r="FVI141" s="280"/>
      <c r="FVJ141" s="280"/>
      <c r="FVK141" s="280"/>
      <c r="FVL141" s="280"/>
      <c r="FVM141" s="280"/>
      <c r="FVN141" s="280"/>
      <c r="FVO141" s="280"/>
      <c r="FVP141" s="280"/>
      <c r="FVQ141" s="280"/>
      <c r="FVR141" s="280"/>
      <c r="FVS141" s="280"/>
      <c r="FVT141" s="280"/>
      <c r="FVU141" s="280"/>
      <c r="FVV141" s="280"/>
      <c r="FVW141" s="280"/>
      <c r="FVX141" s="280"/>
      <c r="FVY141" s="280"/>
      <c r="FVZ141" s="280"/>
      <c r="FWA141" s="280"/>
      <c r="FWB141" s="280"/>
      <c r="FWC141" s="280"/>
      <c r="FWD141" s="280"/>
      <c r="FWE141" s="280"/>
      <c r="FWF141" s="280"/>
      <c r="FWG141" s="280"/>
      <c r="FWH141" s="280"/>
      <c r="FWI141" s="280"/>
      <c r="FWJ141" s="280"/>
      <c r="FWK141" s="280"/>
      <c r="FWL141" s="280"/>
      <c r="FWM141" s="280"/>
      <c r="FWN141" s="280"/>
      <c r="FWO141" s="280"/>
      <c r="FWP141" s="280"/>
      <c r="FWQ141" s="280"/>
      <c r="FWR141" s="280"/>
      <c r="FWS141" s="280"/>
      <c r="FWT141" s="280"/>
      <c r="FWU141" s="280"/>
      <c r="FWV141" s="280"/>
      <c r="FWW141" s="280"/>
      <c r="FWX141" s="280"/>
      <c r="FWY141" s="280"/>
      <c r="FWZ141" s="280"/>
      <c r="FXA141" s="280"/>
      <c r="FXB141" s="280"/>
      <c r="FXC141" s="280"/>
      <c r="FXD141" s="280"/>
      <c r="FXE141" s="280"/>
      <c r="FXF141" s="280"/>
      <c r="FXG141" s="280"/>
      <c r="FXH141" s="280"/>
      <c r="FXI141" s="280"/>
      <c r="FXJ141" s="280"/>
      <c r="FXK141" s="280"/>
      <c r="FXL141" s="280"/>
      <c r="FXM141" s="280"/>
      <c r="FXN141" s="280"/>
      <c r="FXO141" s="280"/>
      <c r="FXP141" s="280"/>
      <c r="FXQ141" s="280"/>
      <c r="FXR141" s="280"/>
      <c r="FXS141" s="280"/>
      <c r="FXT141" s="280"/>
      <c r="FXU141" s="280"/>
      <c r="FXV141" s="280"/>
      <c r="FXW141" s="280"/>
      <c r="FXX141" s="280"/>
      <c r="FXY141" s="280"/>
      <c r="FXZ141" s="280"/>
      <c r="FYA141" s="280"/>
      <c r="FYB141" s="280"/>
      <c r="FYC141" s="280"/>
      <c r="FYD141" s="280"/>
      <c r="FYE141" s="280"/>
      <c r="FYF141" s="280"/>
      <c r="FYG141" s="280"/>
      <c r="FYH141" s="280"/>
      <c r="FYI141" s="280"/>
      <c r="FYJ141" s="280"/>
      <c r="FYK141" s="280"/>
      <c r="FYL141" s="280"/>
      <c r="FYM141" s="280"/>
      <c r="FYN141" s="280"/>
      <c r="FYO141" s="280"/>
      <c r="FYP141" s="280"/>
      <c r="FYQ141" s="280"/>
      <c r="FYR141" s="280"/>
      <c r="FYS141" s="280"/>
      <c r="FYT141" s="280"/>
      <c r="FYU141" s="280"/>
      <c r="FYV141" s="280"/>
      <c r="FYW141" s="280"/>
      <c r="FYX141" s="280"/>
      <c r="FYY141" s="280"/>
      <c r="FYZ141" s="280"/>
      <c r="FZA141" s="280"/>
      <c r="FZB141" s="280"/>
      <c r="FZC141" s="280"/>
      <c r="FZD141" s="280"/>
      <c r="FZE141" s="280"/>
      <c r="FZF141" s="280"/>
      <c r="FZG141" s="280"/>
      <c r="FZH141" s="280"/>
      <c r="FZI141" s="280"/>
      <c r="FZJ141" s="280"/>
      <c r="FZK141" s="280"/>
      <c r="FZL141" s="280"/>
      <c r="FZM141" s="280"/>
      <c r="FZN141" s="280"/>
      <c r="FZO141" s="280"/>
      <c r="FZP141" s="280"/>
      <c r="FZQ141" s="280"/>
      <c r="FZR141" s="280"/>
      <c r="FZS141" s="280"/>
      <c r="FZT141" s="280"/>
      <c r="FZU141" s="280"/>
      <c r="FZV141" s="280"/>
      <c r="FZW141" s="280"/>
      <c r="FZX141" s="280"/>
      <c r="FZY141" s="280"/>
      <c r="FZZ141" s="280"/>
      <c r="GAA141" s="280"/>
      <c r="GAB141" s="280"/>
      <c r="GAC141" s="280"/>
      <c r="GAD141" s="280"/>
      <c r="GAE141" s="280"/>
      <c r="GAF141" s="280"/>
      <c r="GAG141" s="280"/>
      <c r="GAH141" s="280"/>
      <c r="GAI141" s="280"/>
      <c r="GAJ141" s="280"/>
      <c r="GAK141" s="280"/>
      <c r="GAL141" s="280"/>
      <c r="GAM141" s="280"/>
      <c r="GAN141" s="280"/>
      <c r="GAO141" s="280"/>
      <c r="GAP141" s="280"/>
      <c r="GAQ141" s="280"/>
      <c r="GAR141" s="280"/>
      <c r="GAS141" s="280"/>
      <c r="GAT141" s="280"/>
      <c r="GAU141" s="280"/>
      <c r="GAV141" s="280"/>
      <c r="GAW141" s="280"/>
      <c r="GAX141" s="280"/>
      <c r="GAY141" s="280"/>
      <c r="GAZ141" s="280"/>
      <c r="GBA141" s="280"/>
      <c r="GBB141" s="280"/>
      <c r="GBC141" s="280"/>
      <c r="GBD141" s="280"/>
      <c r="GBE141" s="280"/>
      <c r="GBF141" s="280"/>
      <c r="GBG141" s="280"/>
      <c r="GBH141" s="280"/>
      <c r="GBI141" s="280"/>
      <c r="GBJ141" s="280"/>
      <c r="GBK141" s="280"/>
      <c r="GBL141" s="280"/>
      <c r="GBM141" s="280"/>
      <c r="GBN141" s="280"/>
      <c r="GBO141" s="280"/>
      <c r="GBP141" s="280"/>
      <c r="GBQ141" s="280"/>
      <c r="GBR141" s="280"/>
      <c r="GBS141" s="280"/>
      <c r="GBT141" s="280"/>
      <c r="GBU141" s="280"/>
      <c r="GBV141" s="280"/>
      <c r="GBW141" s="280"/>
      <c r="GBX141" s="280"/>
      <c r="GBY141" s="280"/>
      <c r="GBZ141" s="280"/>
      <c r="GCA141" s="280"/>
      <c r="GCB141" s="280"/>
      <c r="GCC141" s="280"/>
      <c r="GCD141" s="280"/>
      <c r="GCE141" s="280"/>
      <c r="GCF141" s="280"/>
      <c r="GCG141" s="280"/>
      <c r="GCH141" s="280"/>
      <c r="GCI141" s="280"/>
      <c r="GCJ141" s="280"/>
      <c r="GCK141" s="280"/>
      <c r="GCL141" s="280"/>
      <c r="GCM141" s="280"/>
      <c r="GCN141" s="280"/>
      <c r="GCO141" s="280"/>
      <c r="GCP141" s="280"/>
      <c r="GCQ141" s="280"/>
      <c r="GCR141" s="280"/>
      <c r="GCS141" s="280"/>
      <c r="GCT141" s="280"/>
      <c r="GCU141" s="280"/>
      <c r="GCV141" s="280"/>
      <c r="GCW141" s="280"/>
      <c r="GCX141" s="280"/>
      <c r="GCY141" s="280"/>
      <c r="GCZ141" s="280"/>
      <c r="GDA141" s="280"/>
      <c r="GDB141" s="280"/>
      <c r="GDC141" s="280"/>
      <c r="GDD141" s="280"/>
      <c r="GDE141" s="280"/>
      <c r="GDF141" s="280"/>
      <c r="GDG141" s="280"/>
      <c r="GDH141" s="280"/>
      <c r="GDI141" s="280"/>
      <c r="GDJ141" s="280"/>
      <c r="GDK141" s="280"/>
      <c r="GDL141" s="280"/>
      <c r="GDM141" s="280"/>
      <c r="GDN141" s="280"/>
      <c r="GDO141" s="280"/>
      <c r="GDP141" s="280"/>
      <c r="GDQ141" s="280"/>
      <c r="GDR141" s="280"/>
      <c r="GDS141" s="280"/>
      <c r="GDT141" s="280"/>
      <c r="GDU141" s="280"/>
      <c r="GDV141" s="280"/>
      <c r="GDW141" s="280"/>
      <c r="GDX141" s="280"/>
      <c r="GDY141" s="280"/>
      <c r="GDZ141" s="280"/>
      <c r="GEA141" s="280"/>
      <c r="GEB141" s="280"/>
      <c r="GEC141" s="280"/>
      <c r="GED141" s="280"/>
      <c r="GEE141" s="280"/>
      <c r="GEF141" s="280"/>
      <c r="GEG141" s="280"/>
      <c r="GEH141" s="280"/>
      <c r="GEI141" s="280"/>
      <c r="GEJ141" s="280"/>
      <c r="GEK141" s="280"/>
      <c r="GEL141" s="280"/>
      <c r="GEM141" s="280"/>
      <c r="GEN141" s="280"/>
      <c r="GEO141" s="280"/>
      <c r="GEP141" s="280"/>
      <c r="GEQ141" s="280"/>
      <c r="GER141" s="280"/>
      <c r="GES141" s="280"/>
      <c r="GET141" s="280"/>
      <c r="GEU141" s="280"/>
      <c r="GEV141" s="280"/>
      <c r="GEW141" s="280"/>
      <c r="GEX141" s="280"/>
      <c r="GEY141" s="280"/>
      <c r="GEZ141" s="280"/>
      <c r="GFA141" s="280"/>
      <c r="GFB141" s="280"/>
      <c r="GFC141" s="280"/>
      <c r="GFD141" s="280"/>
      <c r="GFE141" s="280"/>
      <c r="GFF141" s="280"/>
      <c r="GFG141" s="280"/>
      <c r="GFH141" s="280"/>
      <c r="GFI141" s="280"/>
      <c r="GFJ141" s="280"/>
      <c r="GFK141" s="280"/>
      <c r="GFL141" s="280"/>
      <c r="GFM141" s="280"/>
      <c r="GFN141" s="280"/>
      <c r="GFO141" s="280"/>
      <c r="GFP141" s="280"/>
      <c r="GFQ141" s="280"/>
      <c r="GFR141" s="280"/>
      <c r="GFS141" s="280"/>
      <c r="GFT141" s="280"/>
      <c r="GFU141" s="280"/>
      <c r="GFV141" s="280"/>
      <c r="GFW141" s="280"/>
      <c r="GFX141" s="280"/>
      <c r="GFY141" s="280"/>
      <c r="GFZ141" s="280"/>
      <c r="GGA141" s="280"/>
      <c r="GGB141" s="280"/>
      <c r="GGC141" s="280"/>
      <c r="GGD141" s="280"/>
      <c r="GGE141" s="280"/>
      <c r="GGF141" s="280"/>
      <c r="GGG141" s="280"/>
      <c r="GGH141" s="280"/>
      <c r="GGI141" s="280"/>
      <c r="GGJ141" s="280"/>
      <c r="GGK141" s="280"/>
      <c r="GGL141" s="280"/>
      <c r="GGM141" s="280"/>
      <c r="GGN141" s="280"/>
      <c r="GGO141" s="280"/>
      <c r="GGP141" s="280"/>
      <c r="GGQ141" s="280"/>
      <c r="GGR141" s="280"/>
      <c r="GGS141" s="280"/>
      <c r="GGT141" s="280"/>
      <c r="GGU141" s="280"/>
      <c r="GGV141" s="280"/>
      <c r="GGW141" s="280"/>
      <c r="GGX141" s="280"/>
      <c r="GGY141" s="280"/>
      <c r="GGZ141" s="280"/>
      <c r="GHA141" s="280"/>
      <c r="GHB141" s="280"/>
      <c r="GHC141" s="280"/>
      <c r="GHD141" s="280"/>
      <c r="GHE141" s="280"/>
      <c r="GHF141" s="280"/>
      <c r="GHG141" s="280"/>
      <c r="GHH141" s="280"/>
      <c r="GHI141" s="280"/>
      <c r="GHJ141" s="280"/>
      <c r="GHK141" s="280"/>
      <c r="GHL141" s="280"/>
      <c r="GHM141" s="280"/>
      <c r="GHN141" s="280"/>
      <c r="GHO141" s="280"/>
      <c r="GHP141" s="280"/>
      <c r="GHQ141" s="280"/>
      <c r="GHR141" s="280"/>
      <c r="GHS141" s="280"/>
      <c r="GHT141" s="280"/>
      <c r="GHU141" s="280"/>
      <c r="GHV141" s="280"/>
      <c r="GHW141" s="280"/>
      <c r="GHX141" s="280"/>
      <c r="GHY141" s="280"/>
      <c r="GHZ141" s="280"/>
      <c r="GIA141" s="280"/>
      <c r="GIB141" s="280"/>
      <c r="GIC141" s="280"/>
      <c r="GID141" s="280"/>
      <c r="GIE141" s="280"/>
      <c r="GIF141" s="280"/>
      <c r="GIG141" s="280"/>
      <c r="GIH141" s="280"/>
      <c r="GII141" s="280"/>
      <c r="GIJ141" s="280"/>
      <c r="GIK141" s="280"/>
      <c r="GIL141" s="280"/>
      <c r="GIM141" s="280"/>
      <c r="GIN141" s="280"/>
      <c r="GIO141" s="280"/>
      <c r="GIP141" s="280"/>
      <c r="GIQ141" s="280"/>
      <c r="GIR141" s="280"/>
      <c r="GIS141" s="280"/>
      <c r="GIT141" s="280"/>
      <c r="GIU141" s="280"/>
      <c r="GIV141" s="280"/>
      <c r="GIW141" s="280"/>
      <c r="GIX141" s="280"/>
      <c r="GIY141" s="280"/>
      <c r="GIZ141" s="280"/>
      <c r="GJA141" s="280"/>
      <c r="GJB141" s="280"/>
      <c r="GJC141" s="280"/>
      <c r="GJD141" s="280"/>
      <c r="GJE141" s="280"/>
      <c r="GJF141" s="280"/>
      <c r="GJG141" s="280"/>
      <c r="GJH141" s="280"/>
      <c r="GJI141" s="280"/>
      <c r="GJJ141" s="280"/>
      <c r="GJK141" s="280"/>
      <c r="GJL141" s="280"/>
      <c r="GJM141" s="280"/>
      <c r="GJN141" s="280"/>
      <c r="GJO141" s="280"/>
      <c r="GJP141" s="280"/>
      <c r="GJQ141" s="280"/>
      <c r="GJR141" s="280"/>
      <c r="GJS141" s="280"/>
      <c r="GJT141" s="280"/>
      <c r="GJU141" s="280"/>
      <c r="GJV141" s="280"/>
      <c r="GJW141" s="280"/>
      <c r="GJX141" s="280"/>
      <c r="GJY141" s="280"/>
      <c r="GJZ141" s="280"/>
      <c r="GKA141" s="280"/>
      <c r="GKB141" s="280"/>
      <c r="GKC141" s="280"/>
      <c r="GKD141" s="280"/>
      <c r="GKE141" s="280"/>
      <c r="GKF141" s="280"/>
      <c r="GKG141" s="280"/>
      <c r="GKH141" s="280"/>
      <c r="GKI141" s="280"/>
      <c r="GKJ141" s="280"/>
      <c r="GKK141" s="280"/>
      <c r="GKL141" s="280"/>
      <c r="GKM141" s="280"/>
      <c r="GKN141" s="280"/>
      <c r="GKO141" s="280"/>
      <c r="GKP141" s="280"/>
      <c r="GKQ141" s="280"/>
      <c r="GKR141" s="280"/>
      <c r="GKS141" s="280"/>
      <c r="GKT141" s="280"/>
      <c r="GKU141" s="280"/>
      <c r="GKV141" s="280"/>
      <c r="GKW141" s="280"/>
      <c r="GKX141" s="280"/>
      <c r="GKY141" s="280"/>
      <c r="GKZ141" s="280"/>
      <c r="GLA141" s="280"/>
      <c r="GLB141" s="280"/>
      <c r="GLC141" s="280"/>
      <c r="GLD141" s="280"/>
      <c r="GLE141" s="280"/>
      <c r="GLF141" s="280"/>
      <c r="GLG141" s="280"/>
      <c r="GLH141" s="280"/>
      <c r="GLI141" s="280"/>
      <c r="GLJ141" s="280"/>
      <c r="GLK141" s="280"/>
      <c r="GLL141" s="280"/>
      <c r="GLM141" s="280"/>
      <c r="GLN141" s="280"/>
      <c r="GLO141" s="280"/>
      <c r="GLP141" s="280"/>
      <c r="GLQ141" s="280"/>
      <c r="GLR141" s="280"/>
      <c r="GLS141" s="280"/>
      <c r="GLT141" s="280"/>
      <c r="GLU141" s="280"/>
      <c r="GLV141" s="280"/>
      <c r="GLW141" s="280"/>
      <c r="GLX141" s="280"/>
      <c r="GLY141" s="280"/>
      <c r="GLZ141" s="280"/>
      <c r="GMA141" s="280"/>
      <c r="GMB141" s="280"/>
      <c r="GMC141" s="280"/>
      <c r="GMD141" s="280"/>
      <c r="GME141" s="280"/>
      <c r="GMF141" s="280"/>
      <c r="GMG141" s="280"/>
      <c r="GMH141" s="280"/>
      <c r="GMI141" s="280"/>
      <c r="GMJ141" s="280"/>
      <c r="GMK141" s="280"/>
      <c r="GML141" s="280"/>
      <c r="GMM141" s="280"/>
      <c r="GMN141" s="280"/>
      <c r="GMO141" s="280"/>
      <c r="GMP141" s="280"/>
      <c r="GMQ141" s="280"/>
      <c r="GMR141" s="280"/>
      <c r="GMS141" s="280"/>
      <c r="GMT141" s="280"/>
      <c r="GMU141" s="280"/>
      <c r="GMV141" s="280"/>
      <c r="GMW141" s="280"/>
      <c r="GMX141" s="280"/>
      <c r="GMY141" s="280"/>
      <c r="GMZ141" s="280"/>
      <c r="GNA141" s="280"/>
      <c r="GNB141" s="280"/>
      <c r="GNC141" s="280"/>
      <c r="GND141" s="280"/>
      <c r="GNE141" s="280"/>
      <c r="GNF141" s="280"/>
      <c r="GNG141" s="280"/>
      <c r="GNH141" s="280"/>
      <c r="GNI141" s="280"/>
      <c r="GNJ141" s="280"/>
      <c r="GNK141" s="280"/>
      <c r="GNL141" s="280"/>
      <c r="GNM141" s="280"/>
      <c r="GNN141" s="280"/>
      <c r="GNO141" s="280"/>
      <c r="GNP141" s="280"/>
      <c r="GNQ141" s="280"/>
      <c r="GNR141" s="280"/>
      <c r="GNS141" s="280"/>
      <c r="GNT141" s="280"/>
      <c r="GNU141" s="280"/>
      <c r="GNV141" s="280"/>
      <c r="GNW141" s="280"/>
      <c r="GNX141" s="280"/>
      <c r="GNY141" s="280"/>
      <c r="GNZ141" s="280"/>
      <c r="GOA141" s="280"/>
      <c r="GOB141" s="280"/>
      <c r="GOC141" s="280"/>
      <c r="GOD141" s="280"/>
      <c r="GOE141" s="280"/>
      <c r="GOF141" s="280"/>
      <c r="GOG141" s="280"/>
      <c r="GOH141" s="280"/>
      <c r="GOI141" s="280"/>
      <c r="GOJ141" s="280"/>
      <c r="GOK141" s="280"/>
      <c r="GOL141" s="280"/>
      <c r="GOM141" s="280"/>
      <c r="GON141" s="280"/>
      <c r="GOO141" s="280"/>
      <c r="GOP141" s="280"/>
      <c r="GOQ141" s="280"/>
      <c r="GOR141" s="280"/>
      <c r="GOS141" s="280"/>
      <c r="GOT141" s="280"/>
      <c r="GOU141" s="280"/>
      <c r="GOV141" s="280"/>
      <c r="GOW141" s="280"/>
      <c r="GOX141" s="280"/>
      <c r="GOY141" s="280"/>
      <c r="GOZ141" s="280"/>
      <c r="GPA141" s="280"/>
      <c r="GPB141" s="280"/>
      <c r="GPC141" s="280"/>
      <c r="GPD141" s="280"/>
      <c r="GPE141" s="280"/>
      <c r="GPF141" s="280"/>
      <c r="GPG141" s="280"/>
      <c r="GPH141" s="280"/>
      <c r="GPI141" s="280"/>
      <c r="GPJ141" s="280"/>
      <c r="GPK141" s="280"/>
      <c r="GPL141" s="280"/>
      <c r="GPM141" s="280"/>
      <c r="GPN141" s="280"/>
      <c r="GPO141" s="280"/>
      <c r="GPP141" s="280"/>
      <c r="GPQ141" s="280"/>
      <c r="GPR141" s="280"/>
      <c r="GPS141" s="280"/>
      <c r="GPT141" s="280"/>
      <c r="GPU141" s="280"/>
      <c r="GPV141" s="280"/>
      <c r="GPW141" s="280"/>
      <c r="GPX141" s="280"/>
      <c r="GPY141" s="280"/>
      <c r="GPZ141" s="280"/>
      <c r="GQA141" s="280"/>
      <c r="GQB141" s="280"/>
      <c r="GQC141" s="280"/>
      <c r="GQD141" s="280"/>
      <c r="GQE141" s="280"/>
      <c r="GQF141" s="280"/>
      <c r="GQG141" s="280"/>
      <c r="GQH141" s="280"/>
      <c r="GQI141" s="280"/>
      <c r="GQJ141" s="280"/>
      <c r="GQK141" s="280"/>
      <c r="GQL141" s="280"/>
      <c r="GQM141" s="280"/>
      <c r="GQN141" s="280"/>
      <c r="GQO141" s="280"/>
      <c r="GQP141" s="280"/>
      <c r="GQQ141" s="280"/>
      <c r="GQR141" s="280"/>
      <c r="GQS141" s="280"/>
      <c r="GQT141" s="280"/>
      <c r="GQU141" s="280"/>
      <c r="GQV141" s="280"/>
      <c r="GQW141" s="280"/>
      <c r="GQX141" s="280"/>
      <c r="GQY141" s="280"/>
      <c r="GQZ141" s="280"/>
      <c r="GRA141" s="280"/>
      <c r="GRB141" s="280"/>
      <c r="GRC141" s="280"/>
      <c r="GRD141" s="280"/>
      <c r="GRE141" s="280"/>
      <c r="GRF141" s="280"/>
      <c r="GRG141" s="280"/>
      <c r="GRH141" s="280"/>
      <c r="GRI141" s="280"/>
      <c r="GRJ141" s="280"/>
      <c r="GRK141" s="280"/>
      <c r="GRL141" s="280"/>
      <c r="GRM141" s="280"/>
      <c r="GRN141" s="280"/>
      <c r="GRO141" s="280"/>
      <c r="GRP141" s="280"/>
      <c r="GRQ141" s="280"/>
      <c r="GRR141" s="280"/>
      <c r="GRS141" s="280"/>
      <c r="GRT141" s="280"/>
      <c r="GRU141" s="280"/>
      <c r="GRV141" s="280"/>
      <c r="GRW141" s="280"/>
      <c r="GRX141" s="280"/>
      <c r="GRY141" s="280"/>
      <c r="GRZ141" s="280"/>
      <c r="GSA141" s="280"/>
      <c r="GSB141" s="280"/>
      <c r="GSC141" s="280"/>
      <c r="GSD141" s="280"/>
      <c r="GSE141" s="280"/>
      <c r="GSF141" s="280"/>
      <c r="GSG141" s="280"/>
      <c r="GSH141" s="280"/>
      <c r="GSI141" s="280"/>
      <c r="GSJ141" s="280"/>
      <c r="GSK141" s="280"/>
      <c r="GSL141" s="280"/>
      <c r="GSM141" s="280"/>
      <c r="GSN141" s="280"/>
      <c r="GSO141" s="280"/>
      <c r="GSP141" s="280"/>
      <c r="GSQ141" s="280"/>
      <c r="GSR141" s="280"/>
      <c r="GSS141" s="280"/>
      <c r="GST141" s="280"/>
      <c r="GSU141" s="280"/>
      <c r="GSV141" s="280"/>
      <c r="GSW141" s="280"/>
      <c r="GSX141" s="280"/>
      <c r="GSY141" s="280"/>
      <c r="GSZ141" s="280"/>
      <c r="GTA141" s="280"/>
      <c r="GTB141" s="280"/>
      <c r="GTC141" s="280"/>
      <c r="GTD141" s="280"/>
      <c r="GTE141" s="280"/>
      <c r="GTF141" s="280"/>
      <c r="GTG141" s="280"/>
      <c r="GTH141" s="280"/>
      <c r="GTI141" s="280"/>
      <c r="GTJ141" s="280"/>
      <c r="GTK141" s="280"/>
      <c r="GTL141" s="280"/>
      <c r="GTM141" s="280"/>
      <c r="GTN141" s="280"/>
      <c r="GTO141" s="280"/>
      <c r="GTP141" s="280"/>
      <c r="GTQ141" s="280"/>
      <c r="GTR141" s="280"/>
      <c r="GTS141" s="280"/>
      <c r="GTT141" s="280"/>
      <c r="GTU141" s="280"/>
      <c r="GTV141" s="280"/>
      <c r="GTW141" s="280"/>
      <c r="GTX141" s="280"/>
      <c r="GTY141" s="280"/>
      <c r="GTZ141" s="280"/>
      <c r="GUA141" s="280"/>
      <c r="GUB141" s="280"/>
      <c r="GUC141" s="280"/>
      <c r="GUD141" s="280"/>
      <c r="GUE141" s="280"/>
      <c r="GUF141" s="280"/>
      <c r="GUG141" s="280"/>
      <c r="GUH141" s="280"/>
      <c r="GUI141" s="280"/>
      <c r="GUJ141" s="280"/>
      <c r="GUK141" s="280"/>
      <c r="GUL141" s="280"/>
      <c r="GUM141" s="280"/>
      <c r="GUN141" s="280"/>
      <c r="GUO141" s="280"/>
      <c r="GUP141" s="280"/>
      <c r="GUQ141" s="280"/>
      <c r="GUR141" s="280"/>
      <c r="GUS141" s="280"/>
      <c r="GUT141" s="280"/>
      <c r="GUU141" s="280"/>
      <c r="GUV141" s="280"/>
      <c r="GUW141" s="280"/>
      <c r="GUX141" s="280"/>
      <c r="GUY141" s="280"/>
      <c r="GUZ141" s="280"/>
      <c r="GVA141" s="280"/>
      <c r="GVB141" s="280"/>
      <c r="GVC141" s="280"/>
      <c r="GVD141" s="280"/>
      <c r="GVE141" s="280"/>
      <c r="GVF141" s="280"/>
      <c r="GVG141" s="280"/>
      <c r="GVH141" s="280"/>
      <c r="GVI141" s="280"/>
      <c r="GVJ141" s="280"/>
      <c r="GVK141" s="280"/>
      <c r="GVL141" s="280"/>
      <c r="GVM141" s="280"/>
      <c r="GVN141" s="280"/>
      <c r="GVO141" s="280"/>
      <c r="GVP141" s="280"/>
      <c r="GVQ141" s="280"/>
      <c r="GVR141" s="280"/>
      <c r="GVS141" s="280"/>
      <c r="GVT141" s="280"/>
      <c r="GVU141" s="280"/>
      <c r="GVV141" s="280"/>
      <c r="GVW141" s="280"/>
      <c r="GVX141" s="280"/>
      <c r="GVY141" s="280"/>
      <c r="GVZ141" s="280"/>
      <c r="GWA141" s="280"/>
      <c r="GWB141" s="280"/>
      <c r="GWC141" s="280"/>
      <c r="GWD141" s="280"/>
      <c r="GWE141" s="280"/>
      <c r="GWF141" s="280"/>
      <c r="GWG141" s="280"/>
      <c r="GWH141" s="280"/>
      <c r="GWI141" s="280"/>
      <c r="GWJ141" s="280"/>
      <c r="GWK141" s="280"/>
      <c r="GWL141" s="280"/>
      <c r="GWM141" s="280"/>
      <c r="GWN141" s="280"/>
      <c r="GWO141" s="280"/>
      <c r="GWP141" s="280"/>
      <c r="GWQ141" s="280"/>
      <c r="GWR141" s="280"/>
      <c r="GWS141" s="280"/>
      <c r="GWT141" s="280"/>
      <c r="GWU141" s="280"/>
      <c r="GWV141" s="280"/>
      <c r="GWW141" s="280"/>
      <c r="GWX141" s="280"/>
      <c r="GWY141" s="280"/>
      <c r="GWZ141" s="280"/>
      <c r="GXA141" s="280"/>
      <c r="GXB141" s="280"/>
      <c r="GXC141" s="280"/>
      <c r="GXD141" s="280"/>
      <c r="GXE141" s="280"/>
      <c r="GXF141" s="280"/>
      <c r="GXG141" s="280"/>
      <c r="GXH141" s="280"/>
      <c r="GXI141" s="280"/>
      <c r="GXJ141" s="280"/>
      <c r="GXK141" s="280"/>
      <c r="GXL141" s="280"/>
      <c r="GXM141" s="280"/>
      <c r="GXN141" s="280"/>
      <c r="GXO141" s="280"/>
      <c r="GXP141" s="280"/>
      <c r="GXQ141" s="280"/>
      <c r="GXR141" s="280"/>
      <c r="GXS141" s="280"/>
      <c r="GXT141" s="280"/>
      <c r="GXU141" s="280"/>
      <c r="GXV141" s="280"/>
      <c r="GXW141" s="280"/>
      <c r="GXX141" s="280"/>
      <c r="GXY141" s="280"/>
      <c r="GXZ141" s="280"/>
      <c r="GYA141" s="280"/>
      <c r="GYB141" s="280"/>
      <c r="GYC141" s="280"/>
      <c r="GYD141" s="280"/>
      <c r="GYE141" s="280"/>
      <c r="GYF141" s="280"/>
      <c r="GYG141" s="280"/>
      <c r="GYH141" s="280"/>
      <c r="GYI141" s="280"/>
      <c r="GYJ141" s="280"/>
      <c r="GYK141" s="280"/>
      <c r="GYL141" s="280"/>
      <c r="GYM141" s="280"/>
      <c r="GYN141" s="280"/>
      <c r="GYO141" s="280"/>
      <c r="GYP141" s="280"/>
      <c r="GYQ141" s="280"/>
      <c r="GYR141" s="280"/>
      <c r="GYS141" s="280"/>
      <c r="GYT141" s="280"/>
      <c r="GYU141" s="280"/>
      <c r="GYV141" s="280"/>
      <c r="GYW141" s="280"/>
      <c r="GYX141" s="280"/>
      <c r="GYY141" s="280"/>
      <c r="GYZ141" s="280"/>
      <c r="GZA141" s="280"/>
      <c r="GZB141" s="280"/>
      <c r="GZC141" s="280"/>
      <c r="GZD141" s="280"/>
      <c r="GZE141" s="280"/>
      <c r="GZF141" s="280"/>
      <c r="GZG141" s="280"/>
      <c r="GZH141" s="280"/>
      <c r="GZI141" s="280"/>
      <c r="GZJ141" s="280"/>
      <c r="GZK141" s="280"/>
      <c r="GZL141" s="280"/>
      <c r="GZM141" s="280"/>
      <c r="GZN141" s="280"/>
      <c r="GZO141" s="280"/>
      <c r="GZP141" s="280"/>
      <c r="GZQ141" s="280"/>
      <c r="GZR141" s="280"/>
      <c r="GZS141" s="280"/>
      <c r="GZT141" s="280"/>
      <c r="GZU141" s="280"/>
      <c r="GZV141" s="280"/>
      <c r="GZW141" s="280"/>
      <c r="GZX141" s="280"/>
      <c r="GZY141" s="280"/>
      <c r="GZZ141" s="280"/>
      <c r="HAA141" s="280"/>
      <c r="HAB141" s="280"/>
      <c r="HAC141" s="280"/>
      <c r="HAD141" s="280"/>
      <c r="HAE141" s="280"/>
      <c r="HAF141" s="280"/>
      <c r="HAG141" s="280"/>
      <c r="HAH141" s="280"/>
      <c r="HAI141" s="280"/>
      <c r="HAJ141" s="280"/>
      <c r="HAK141" s="280"/>
      <c r="HAL141" s="280"/>
      <c r="HAM141" s="280"/>
      <c r="HAN141" s="280"/>
      <c r="HAO141" s="280"/>
      <c r="HAP141" s="280"/>
      <c r="HAQ141" s="280"/>
      <c r="HAR141" s="280"/>
      <c r="HAS141" s="280"/>
      <c r="HAT141" s="280"/>
      <c r="HAU141" s="280"/>
      <c r="HAV141" s="280"/>
      <c r="HAW141" s="280"/>
      <c r="HAX141" s="280"/>
      <c r="HAY141" s="280"/>
      <c r="HAZ141" s="280"/>
      <c r="HBA141" s="280"/>
      <c r="HBB141" s="280"/>
      <c r="HBC141" s="280"/>
      <c r="HBD141" s="280"/>
      <c r="HBE141" s="280"/>
      <c r="HBF141" s="280"/>
      <c r="HBG141" s="280"/>
      <c r="HBH141" s="280"/>
      <c r="HBI141" s="280"/>
      <c r="HBJ141" s="280"/>
      <c r="HBK141" s="280"/>
      <c r="HBL141" s="280"/>
      <c r="HBM141" s="280"/>
      <c r="HBN141" s="280"/>
      <c r="HBO141" s="280"/>
      <c r="HBP141" s="280"/>
      <c r="HBQ141" s="280"/>
      <c r="HBR141" s="280"/>
      <c r="HBS141" s="280"/>
      <c r="HBT141" s="280"/>
      <c r="HBU141" s="280"/>
      <c r="HBV141" s="280"/>
      <c r="HBW141" s="280"/>
      <c r="HBX141" s="280"/>
      <c r="HBY141" s="280"/>
      <c r="HBZ141" s="280"/>
      <c r="HCA141" s="280"/>
      <c r="HCB141" s="280"/>
      <c r="HCC141" s="280"/>
      <c r="HCD141" s="280"/>
      <c r="HCE141" s="280"/>
      <c r="HCF141" s="280"/>
      <c r="HCG141" s="280"/>
      <c r="HCH141" s="280"/>
      <c r="HCI141" s="280"/>
      <c r="HCJ141" s="280"/>
      <c r="HCK141" s="280"/>
      <c r="HCL141" s="280"/>
      <c r="HCM141" s="280"/>
      <c r="HCN141" s="280"/>
      <c r="HCO141" s="280"/>
      <c r="HCP141" s="280"/>
      <c r="HCQ141" s="280"/>
      <c r="HCR141" s="280"/>
      <c r="HCS141" s="280"/>
      <c r="HCT141" s="280"/>
      <c r="HCU141" s="280"/>
      <c r="HCV141" s="280"/>
      <c r="HCW141" s="280"/>
      <c r="HCX141" s="280"/>
      <c r="HCY141" s="280"/>
      <c r="HCZ141" s="280"/>
      <c r="HDA141" s="280"/>
      <c r="HDB141" s="280"/>
      <c r="HDC141" s="280"/>
      <c r="HDD141" s="280"/>
      <c r="HDE141" s="280"/>
      <c r="HDF141" s="280"/>
      <c r="HDG141" s="280"/>
      <c r="HDH141" s="280"/>
      <c r="HDI141" s="280"/>
      <c r="HDJ141" s="280"/>
      <c r="HDK141" s="280"/>
      <c r="HDL141" s="280"/>
      <c r="HDM141" s="280"/>
      <c r="HDN141" s="280"/>
      <c r="HDO141" s="280"/>
      <c r="HDP141" s="280"/>
      <c r="HDQ141" s="280"/>
      <c r="HDR141" s="280"/>
      <c r="HDS141" s="280"/>
      <c r="HDT141" s="280"/>
      <c r="HDU141" s="280"/>
      <c r="HDV141" s="280"/>
      <c r="HDW141" s="280"/>
      <c r="HDX141" s="280"/>
      <c r="HDY141" s="280"/>
      <c r="HDZ141" s="280"/>
      <c r="HEA141" s="280"/>
      <c r="HEB141" s="280"/>
      <c r="HEC141" s="280"/>
      <c r="HED141" s="280"/>
      <c r="HEE141" s="280"/>
      <c r="HEF141" s="280"/>
      <c r="HEG141" s="280"/>
      <c r="HEH141" s="280"/>
      <c r="HEI141" s="280"/>
      <c r="HEJ141" s="280"/>
      <c r="HEK141" s="280"/>
      <c r="HEL141" s="280"/>
      <c r="HEM141" s="280"/>
      <c r="HEN141" s="280"/>
      <c r="HEO141" s="280"/>
      <c r="HEP141" s="280"/>
      <c r="HEQ141" s="280"/>
      <c r="HER141" s="280"/>
      <c r="HES141" s="280"/>
      <c r="HET141" s="280"/>
      <c r="HEU141" s="280"/>
      <c r="HEV141" s="280"/>
      <c r="HEW141" s="280"/>
      <c r="HEX141" s="280"/>
      <c r="HEY141" s="280"/>
      <c r="HEZ141" s="280"/>
      <c r="HFA141" s="280"/>
      <c r="HFB141" s="280"/>
      <c r="HFC141" s="280"/>
      <c r="HFD141" s="280"/>
      <c r="HFE141" s="280"/>
      <c r="HFF141" s="280"/>
      <c r="HFG141" s="280"/>
      <c r="HFH141" s="280"/>
      <c r="HFI141" s="280"/>
      <c r="HFJ141" s="280"/>
      <c r="HFK141" s="280"/>
      <c r="HFL141" s="280"/>
      <c r="HFM141" s="280"/>
      <c r="HFN141" s="280"/>
      <c r="HFO141" s="280"/>
      <c r="HFP141" s="280"/>
      <c r="HFQ141" s="280"/>
      <c r="HFR141" s="280"/>
      <c r="HFS141" s="280"/>
      <c r="HFT141" s="280"/>
      <c r="HFU141" s="280"/>
      <c r="HFV141" s="280"/>
      <c r="HFW141" s="280"/>
      <c r="HFX141" s="280"/>
      <c r="HFY141" s="280"/>
      <c r="HFZ141" s="280"/>
      <c r="HGA141" s="280"/>
      <c r="HGB141" s="280"/>
      <c r="HGC141" s="280"/>
      <c r="HGD141" s="280"/>
      <c r="HGE141" s="280"/>
      <c r="HGF141" s="280"/>
      <c r="HGG141" s="280"/>
      <c r="HGH141" s="280"/>
      <c r="HGI141" s="280"/>
      <c r="HGJ141" s="280"/>
      <c r="HGK141" s="280"/>
      <c r="HGL141" s="280"/>
      <c r="HGM141" s="280"/>
      <c r="HGN141" s="280"/>
      <c r="HGO141" s="280"/>
      <c r="HGP141" s="280"/>
      <c r="HGQ141" s="280"/>
      <c r="HGR141" s="280"/>
      <c r="HGS141" s="280"/>
      <c r="HGT141" s="280"/>
      <c r="HGU141" s="280"/>
      <c r="HGV141" s="280"/>
      <c r="HGW141" s="280"/>
      <c r="HGX141" s="280"/>
      <c r="HGY141" s="280"/>
      <c r="HGZ141" s="280"/>
      <c r="HHA141" s="280"/>
      <c r="HHB141" s="280"/>
      <c r="HHC141" s="280"/>
      <c r="HHD141" s="280"/>
      <c r="HHE141" s="280"/>
      <c r="HHF141" s="280"/>
      <c r="HHG141" s="280"/>
      <c r="HHH141" s="280"/>
      <c r="HHI141" s="280"/>
      <c r="HHJ141" s="280"/>
      <c r="HHK141" s="280"/>
      <c r="HHL141" s="280"/>
      <c r="HHM141" s="280"/>
      <c r="HHN141" s="280"/>
      <c r="HHO141" s="280"/>
      <c r="HHP141" s="280"/>
      <c r="HHQ141" s="280"/>
      <c r="HHR141" s="280"/>
      <c r="HHS141" s="280"/>
      <c r="HHT141" s="280"/>
      <c r="HHU141" s="280"/>
      <c r="HHV141" s="280"/>
      <c r="HHW141" s="280"/>
      <c r="HHX141" s="280"/>
      <c r="HHY141" s="280"/>
      <c r="HHZ141" s="280"/>
      <c r="HIA141" s="280"/>
      <c r="HIB141" s="280"/>
      <c r="HIC141" s="280"/>
      <c r="HID141" s="280"/>
      <c r="HIE141" s="280"/>
      <c r="HIF141" s="280"/>
      <c r="HIG141" s="280"/>
      <c r="HIH141" s="280"/>
      <c r="HII141" s="280"/>
      <c r="HIJ141" s="280"/>
      <c r="HIK141" s="280"/>
      <c r="HIL141" s="280"/>
      <c r="HIM141" s="280"/>
      <c r="HIN141" s="280"/>
      <c r="HIO141" s="280"/>
      <c r="HIP141" s="280"/>
      <c r="HIQ141" s="280"/>
      <c r="HIR141" s="280"/>
      <c r="HIS141" s="280"/>
      <c r="HIT141" s="280"/>
      <c r="HIU141" s="280"/>
      <c r="HIV141" s="280"/>
      <c r="HIW141" s="280"/>
      <c r="HIX141" s="280"/>
      <c r="HIY141" s="280"/>
      <c r="HIZ141" s="280"/>
      <c r="HJA141" s="280"/>
      <c r="HJB141" s="280"/>
      <c r="HJC141" s="280"/>
      <c r="HJD141" s="280"/>
      <c r="HJE141" s="280"/>
      <c r="HJF141" s="280"/>
      <c r="HJG141" s="280"/>
      <c r="HJH141" s="280"/>
      <c r="HJI141" s="280"/>
      <c r="HJJ141" s="280"/>
      <c r="HJK141" s="280"/>
      <c r="HJL141" s="280"/>
      <c r="HJM141" s="280"/>
      <c r="HJN141" s="280"/>
      <c r="HJO141" s="280"/>
      <c r="HJP141" s="280"/>
      <c r="HJQ141" s="280"/>
      <c r="HJR141" s="280"/>
      <c r="HJS141" s="280"/>
      <c r="HJT141" s="280"/>
      <c r="HJU141" s="280"/>
      <c r="HJV141" s="280"/>
      <c r="HJW141" s="280"/>
      <c r="HJX141" s="280"/>
      <c r="HJY141" s="280"/>
      <c r="HJZ141" s="280"/>
      <c r="HKA141" s="280"/>
      <c r="HKB141" s="280"/>
      <c r="HKC141" s="280"/>
      <c r="HKD141" s="280"/>
      <c r="HKE141" s="280"/>
      <c r="HKF141" s="280"/>
      <c r="HKG141" s="280"/>
      <c r="HKH141" s="280"/>
      <c r="HKI141" s="280"/>
      <c r="HKJ141" s="280"/>
      <c r="HKK141" s="280"/>
      <c r="HKL141" s="280"/>
      <c r="HKM141" s="280"/>
      <c r="HKN141" s="280"/>
      <c r="HKO141" s="280"/>
      <c r="HKP141" s="280"/>
      <c r="HKQ141" s="280"/>
      <c r="HKR141" s="280"/>
      <c r="HKS141" s="280"/>
      <c r="HKT141" s="280"/>
      <c r="HKU141" s="280"/>
      <c r="HKV141" s="280"/>
      <c r="HKW141" s="280"/>
      <c r="HKX141" s="280"/>
      <c r="HKY141" s="280"/>
      <c r="HKZ141" s="280"/>
      <c r="HLA141" s="280"/>
      <c r="HLB141" s="280"/>
      <c r="HLC141" s="280"/>
      <c r="HLD141" s="280"/>
      <c r="HLE141" s="280"/>
      <c r="HLF141" s="280"/>
      <c r="HLG141" s="280"/>
      <c r="HLH141" s="280"/>
      <c r="HLI141" s="280"/>
      <c r="HLJ141" s="280"/>
      <c r="HLK141" s="280"/>
      <c r="HLL141" s="280"/>
      <c r="HLM141" s="280"/>
      <c r="HLN141" s="280"/>
      <c r="HLO141" s="280"/>
      <c r="HLP141" s="280"/>
      <c r="HLQ141" s="280"/>
      <c r="HLR141" s="280"/>
      <c r="HLS141" s="280"/>
      <c r="HLT141" s="280"/>
      <c r="HLU141" s="280"/>
      <c r="HLV141" s="280"/>
      <c r="HLW141" s="280"/>
      <c r="HLX141" s="280"/>
      <c r="HLY141" s="280"/>
      <c r="HLZ141" s="280"/>
      <c r="HMA141" s="280"/>
      <c r="HMB141" s="280"/>
      <c r="HMC141" s="280"/>
      <c r="HMD141" s="280"/>
      <c r="HME141" s="280"/>
      <c r="HMF141" s="280"/>
      <c r="HMG141" s="280"/>
      <c r="HMH141" s="280"/>
      <c r="HMI141" s="280"/>
      <c r="HMJ141" s="280"/>
      <c r="HMK141" s="280"/>
      <c r="HML141" s="280"/>
      <c r="HMM141" s="280"/>
      <c r="HMN141" s="280"/>
      <c r="HMO141" s="280"/>
      <c r="HMP141" s="280"/>
      <c r="HMQ141" s="280"/>
      <c r="HMR141" s="280"/>
      <c r="HMS141" s="280"/>
      <c r="HMT141" s="280"/>
      <c r="HMU141" s="280"/>
      <c r="HMV141" s="280"/>
      <c r="HMW141" s="280"/>
      <c r="HMX141" s="280"/>
      <c r="HMY141" s="280"/>
      <c r="HMZ141" s="280"/>
      <c r="HNA141" s="280"/>
      <c r="HNB141" s="280"/>
      <c r="HNC141" s="280"/>
      <c r="HND141" s="280"/>
      <c r="HNE141" s="280"/>
      <c r="HNF141" s="280"/>
      <c r="HNG141" s="280"/>
      <c r="HNH141" s="280"/>
      <c r="HNI141" s="280"/>
      <c r="HNJ141" s="280"/>
      <c r="HNK141" s="280"/>
      <c r="HNL141" s="280"/>
      <c r="HNM141" s="280"/>
      <c r="HNN141" s="280"/>
      <c r="HNO141" s="280"/>
      <c r="HNP141" s="280"/>
      <c r="HNQ141" s="280"/>
      <c r="HNR141" s="280"/>
      <c r="HNS141" s="280"/>
      <c r="HNT141" s="280"/>
      <c r="HNU141" s="280"/>
      <c r="HNV141" s="280"/>
      <c r="HNW141" s="280"/>
      <c r="HNX141" s="280"/>
      <c r="HNY141" s="280"/>
      <c r="HNZ141" s="280"/>
      <c r="HOA141" s="280"/>
      <c r="HOB141" s="280"/>
      <c r="HOC141" s="280"/>
      <c r="HOD141" s="280"/>
      <c r="HOE141" s="280"/>
      <c r="HOF141" s="280"/>
      <c r="HOG141" s="280"/>
      <c r="HOH141" s="280"/>
      <c r="HOI141" s="280"/>
      <c r="HOJ141" s="280"/>
      <c r="HOK141" s="280"/>
      <c r="HOL141" s="280"/>
      <c r="HOM141" s="280"/>
      <c r="HON141" s="280"/>
      <c r="HOO141" s="280"/>
      <c r="HOP141" s="280"/>
      <c r="HOQ141" s="280"/>
      <c r="HOR141" s="280"/>
      <c r="HOS141" s="280"/>
      <c r="HOT141" s="280"/>
      <c r="HOU141" s="280"/>
      <c r="HOV141" s="280"/>
      <c r="HOW141" s="280"/>
      <c r="HOX141" s="280"/>
      <c r="HOY141" s="280"/>
      <c r="HOZ141" s="280"/>
      <c r="HPA141" s="280"/>
      <c r="HPB141" s="280"/>
      <c r="HPC141" s="280"/>
      <c r="HPD141" s="280"/>
      <c r="HPE141" s="280"/>
      <c r="HPF141" s="280"/>
      <c r="HPG141" s="280"/>
      <c r="HPH141" s="280"/>
      <c r="HPI141" s="280"/>
      <c r="HPJ141" s="280"/>
      <c r="HPK141" s="280"/>
      <c r="HPL141" s="280"/>
      <c r="HPM141" s="280"/>
      <c r="HPN141" s="280"/>
      <c r="HPO141" s="280"/>
      <c r="HPP141" s="280"/>
      <c r="HPQ141" s="280"/>
      <c r="HPR141" s="280"/>
      <c r="HPS141" s="280"/>
      <c r="HPT141" s="280"/>
      <c r="HPU141" s="280"/>
      <c r="HPV141" s="280"/>
      <c r="HPW141" s="280"/>
      <c r="HPX141" s="280"/>
      <c r="HPY141" s="280"/>
      <c r="HPZ141" s="280"/>
      <c r="HQA141" s="280"/>
      <c r="HQB141" s="280"/>
      <c r="HQC141" s="280"/>
      <c r="HQD141" s="280"/>
      <c r="HQE141" s="280"/>
      <c r="HQF141" s="280"/>
      <c r="HQG141" s="280"/>
      <c r="HQH141" s="280"/>
      <c r="HQI141" s="280"/>
      <c r="HQJ141" s="280"/>
      <c r="HQK141" s="280"/>
      <c r="HQL141" s="280"/>
      <c r="HQM141" s="280"/>
      <c r="HQN141" s="280"/>
      <c r="HQO141" s="280"/>
      <c r="HQP141" s="280"/>
      <c r="HQQ141" s="280"/>
      <c r="HQR141" s="280"/>
      <c r="HQS141" s="280"/>
      <c r="HQT141" s="280"/>
      <c r="HQU141" s="280"/>
      <c r="HQV141" s="280"/>
      <c r="HQW141" s="280"/>
      <c r="HQX141" s="280"/>
      <c r="HQY141" s="280"/>
      <c r="HQZ141" s="280"/>
      <c r="HRA141" s="280"/>
      <c r="HRB141" s="280"/>
      <c r="HRC141" s="280"/>
      <c r="HRD141" s="280"/>
      <c r="HRE141" s="280"/>
      <c r="HRF141" s="280"/>
      <c r="HRG141" s="280"/>
      <c r="HRH141" s="280"/>
      <c r="HRI141" s="280"/>
      <c r="HRJ141" s="280"/>
      <c r="HRK141" s="280"/>
      <c r="HRL141" s="280"/>
      <c r="HRM141" s="280"/>
      <c r="HRN141" s="280"/>
      <c r="HRO141" s="280"/>
      <c r="HRP141" s="280"/>
      <c r="HRQ141" s="280"/>
      <c r="HRR141" s="280"/>
      <c r="HRS141" s="280"/>
      <c r="HRT141" s="280"/>
      <c r="HRU141" s="280"/>
      <c r="HRV141" s="280"/>
      <c r="HRW141" s="280"/>
      <c r="HRX141" s="280"/>
      <c r="HRY141" s="280"/>
      <c r="HRZ141" s="280"/>
      <c r="HSA141" s="280"/>
      <c r="HSB141" s="280"/>
      <c r="HSC141" s="280"/>
      <c r="HSD141" s="280"/>
      <c r="HSE141" s="280"/>
      <c r="HSF141" s="280"/>
      <c r="HSG141" s="280"/>
      <c r="HSH141" s="280"/>
      <c r="HSI141" s="280"/>
      <c r="HSJ141" s="280"/>
      <c r="HSK141" s="280"/>
      <c r="HSL141" s="280"/>
      <c r="HSM141" s="280"/>
      <c r="HSN141" s="280"/>
      <c r="HSO141" s="280"/>
      <c r="HSP141" s="280"/>
      <c r="HSQ141" s="280"/>
      <c r="HSR141" s="280"/>
      <c r="HSS141" s="280"/>
      <c r="HST141" s="280"/>
      <c r="HSU141" s="280"/>
      <c r="HSV141" s="280"/>
      <c r="HSW141" s="280"/>
      <c r="HSX141" s="280"/>
      <c r="HSY141" s="280"/>
      <c r="HSZ141" s="280"/>
      <c r="HTA141" s="280"/>
      <c r="HTB141" s="280"/>
      <c r="HTC141" s="280"/>
      <c r="HTD141" s="280"/>
      <c r="HTE141" s="280"/>
      <c r="HTF141" s="280"/>
      <c r="HTG141" s="280"/>
      <c r="HTH141" s="280"/>
      <c r="HTI141" s="280"/>
      <c r="HTJ141" s="280"/>
      <c r="HTK141" s="280"/>
      <c r="HTL141" s="280"/>
      <c r="HTM141" s="280"/>
      <c r="HTN141" s="280"/>
      <c r="HTO141" s="280"/>
      <c r="HTP141" s="280"/>
      <c r="HTQ141" s="280"/>
      <c r="HTR141" s="280"/>
      <c r="HTS141" s="280"/>
      <c r="HTT141" s="280"/>
      <c r="HTU141" s="280"/>
      <c r="HTV141" s="280"/>
      <c r="HTW141" s="280"/>
      <c r="HTX141" s="280"/>
      <c r="HTY141" s="280"/>
      <c r="HTZ141" s="280"/>
      <c r="HUA141" s="280"/>
      <c r="HUB141" s="280"/>
      <c r="HUC141" s="280"/>
      <c r="HUD141" s="280"/>
      <c r="HUE141" s="280"/>
      <c r="HUF141" s="280"/>
      <c r="HUG141" s="280"/>
      <c r="HUH141" s="280"/>
      <c r="HUI141" s="280"/>
      <c r="HUJ141" s="280"/>
      <c r="HUK141" s="280"/>
      <c r="HUL141" s="280"/>
      <c r="HUM141" s="280"/>
      <c r="HUN141" s="280"/>
      <c r="HUO141" s="280"/>
      <c r="HUP141" s="280"/>
      <c r="HUQ141" s="280"/>
      <c r="HUR141" s="280"/>
      <c r="HUS141" s="280"/>
      <c r="HUT141" s="280"/>
      <c r="HUU141" s="280"/>
      <c r="HUV141" s="280"/>
      <c r="HUW141" s="280"/>
      <c r="HUX141" s="280"/>
      <c r="HUY141" s="280"/>
      <c r="HUZ141" s="280"/>
      <c r="HVA141" s="280"/>
      <c r="HVB141" s="280"/>
      <c r="HVC141" s="280"/>
      <c r="HVD141" s="280"/>
      <c r="HVE141" s="280"/>
      <c r="HVF141" s="280"/>
      <c r="HVG141" s="280"/>
      <c r="HVH141" s="280"/>
      <c r="HVI141" s="280"/>
      <c r="HVJ141" s="280"/>
      <c r="HVK141" s="280"/>
      <c r="HVL141" s="280"/>
      <c r="HVM141" s="280"/>
      <c r="HVN141" s="280"/>
      <c r="HVO141" s="280"/>
      <c r="HVP141" s="280"/>
      <c r="HVQ141" s="280"/>
      <c r="HVR141" s="280"/>
      <c r="HVS141" s="280"/>
      <c r="HVT141" s="280"/>
      <c r="HVU141" s="280"/>
      <c r="HVV141" s="280"/>
      <c r="HVW141" s="280"/>
      <c r="HVX141" s="280"/>
      <c r="HVY141" s="280"/>
      <c r="HVZ141" s="280"/>
      <c r="HWA141" s="280"/>
      <c r="HWB141" s="280"/>
      <c r="HWC141" s="280"/>
      <c r="HWD141" s="280"/>
      <c r="HWE141" s="280"/>
      <c r="HWF141" s="280"/>
      <c r="HWG141" s="280"/>
      <c r="HWH141" s="280"/>
      <c r="HWI141" s="280"/>
      <c r="HWJ141" s="280"/>
      <c r="HWK141" s="280"/>
      <c r="HWL141" s="280"/>
      <c r="HWM141" s="280"/>
      <c r="HWN141" s="280"/>
      <c r="HWO141" s="280"/>
      <c r="HWP141" s="280"/>
      <c r="HWQ141" s="280"/>
      <c r="HWR141" s="280"/>
      <c r="HWS141" s="280"/>
      <c r="HWT141" s="280"/>
      <c r="HWU141" s="280"/>
      <c r="HWV141" s="280"/>
      <c r="HWW141" s="280"/>
      <c r="HWX141" s="280"/>
      <c r="HWY141" s="280"/>
      <c r="HWZ141" s="280"/>
      <c r="HXA141" s="280"/>
      <c r="HXB141" s="280"/>
      <c r="HXC141" s="280"/>
      <c r="HXD141" s="280"/>
      <c r="HXE141" s="280"/>
      <c r="HXF141" s="280"/>
      <c r="HXG141" s="280"/>
      <c r="HXH141" s="280"/>
      <c r="HXI141" s="280"/>
      <c r="HXJ141" s="280"/>
      <c r="HXK141" s="280"/>
      <c r="HXL141" s="280"/>
      <c r="HXM141" s="280"/>
      <c r="HXN141" s="280"/>
      <c r="HXO141" s="280"/>
      <c r="HXP141" s="280"/>
      <c r="HXQ141" s="280"/>
      <c r="HXR141" s="280"/>
      <c r="HXS141" s="280"/>
      <c r="HXT141" s="280"/>
      <c r="HXU141" s="280"/>
      <c r="HXV141" s="280"/>
      <c r="HXW141" s="280"/>
      <c r="HXX141" s="280"/>
      <c r="HXY141" s="280"/>
      <c r="HXZ141" s="280"/>
      <c r="HYA141" s="280"/>
      <c r="HYB141" s="280"/>
      <c r="HYC141" s="280"/>
      <c r="HYD141" s="280"/>
      <c r="HYE141" s="280"/>
      <c r="HYF141" s="280"/>
      <c r="HYG141" s="280"/>
      <c r="HYH141" s="280"/>
      <c r="HYI141" s="280"/>
      <c r="HYJ141" s="280"/>
      <c r="HYK141" s="280"/>
      <c r="HYL141" s="280"/>
      <c r="HYM141" s="280"/>
      <c r="HYN141" s="280"/>
      <c r="HYO141" s="280"/>
      <c r="HYP141" s="280"/>
      <c r="HYQ141" s="280"/>
      <c r="HYR141" s="280"/>
      <c r="HYS141" s="280"/>
      <c r="HYT141" s="280"/>
      <c r="HYU141" s="280"/>
      <c r="HYV141" s="280"/>
      <c r="HYW141" s="280"/>
      <c r="HYX141" s="280"/>
      <c r="HYY141" s="280"/>
      <c r="HYZ141" s="280"/>
      <c r="HZA141" s="280"/>
      <c r="HZB141" s="280"/>
      <c r="HZC141" s="280"/>
      <c r="HZD141" s="280"/>
      <c r="HZE141" s="280"/>
      <c r="HZF141" s="280"/>
      <c r="HZG141" s="280"/>
      <c r="HZH141" s="280"/>
      <c r="HZI141" s="280"/>
      <c r="HZJ141" s="280"/>
      <c r="HZK141" s="280"/>
      <c r="HZL141" s="280"/>
      <c r="HZM141" s="280"/>
      <c r="HZN141" s="280"/>
      <c r="HZO141" s="280"/>
      <c r="HZP141" s="280"/>
      <c r="HZQ141" s="280"/>
      <c r="HZR141" s="280"/>
      <c r="HZS141" s="280"/>
      <c r="HZT141" s="280"/>
      <c r="HZU141" s="280"/>
      <c r="HZV141" s="280"/>
      <c r="HZW141" s="280"/>
      <c r="HZX141" s="280"/>
      <c r="HZY141" s="280"/>
      <c r="HZZ141" s="280"/>
      <c r="IAA141" s="280"/>
      <c r="IAB141" s="280"/>
      <c r="IAC141" s="280"/>
      <c r="IAD141" s="280"/>
      <c r="IAE141" s="280"/>
      <c r="IAF141" s="280"/>
      <c r="IAG141" s="280"/>
      <c r="IAH141" s="280"/>
      <c r="IAI141" s="280"/>
      <c r="IAJ141" s="280"/>
      <c r="IAK141" s="280"/>
      <c r="IAL141" s="280"/>
      <c r="IAM141" s="280"/>
      <c r="IAN141" s="280"/>
      <c r="IAO141" s="280"/>
      <c r="IAP141" s="280"/>
      <c r="IAQ141" s="280"/>
      <c r="IAR141" s="280"/>
      <c r="IAS141" s="280"/>
      <c r="IAT141" s="280"/>
      <c r="IAU141" s="280"/>
      <c r="IAV141" s="280"/>
      <c r="IAW141" s="280"/>
      <c r="IAX141" s="280"/>
      <c r="IAY141" s="280"/>
      <c r="IAZ141" s="280"/>
      <c r="IBA141" s="280"/>
      <c r="IBB141" s="280"/>
      <c r="IBC141" s="280"/>
      <c r="IBD141" s="280"/>
      <c r="IBE141" s="280"/>
      <c r="IBF141" s="280"/>
      <c r="IBG141" s="280"/>
      <c r="IBH141" s="280"/>
      <c r="IBI141" s="280"/>
      <c r="IBJ141" s="280"/>
      <c r="IBK141" s="280"/>
      <c r="IBL141" s="280"/>
      <c r="IBM141" s="280"/>
      <c r="IBN141" s="280"/>
      <c r="IBO141" s="280"/>
      <c r="IBP141" s="280"/>
      <c r="IBQ141" s="280"/>
      <c r="IBR141" s="280"/>
      <c r="IBS141" s="280"/>
      <c r="IBT141" s="280"/>
      <c r="IBU141" s="280"/>
      <c r="IBV141" s="280"/>
      <c r="IBW141" s="280"/>
      <c r="IBX141" s="280"/>
      <c r="IBY141" s="280"/>
      <c r="IBZ141" s="280"/>
      <c r="ICA141" s="280"/>
      <c r="ICB141" s="280"/>
      <c r="ICC141" s="280"/>
      <c r="ICD141" s="280"/>
      <c r="ICE141" s="280"/>
      <c r="ICF141" s="280"/>
      <c r="ICG141" s="280"/>
      <c r="ICH141" s="280"/>
      <c r="ICI141" s="280"/>
      <c r="ICJ141" s="280"/>
      <c r="ICK141" s="280"/>
      <c r="ICL141" s="280"/>
      <c r="ICM141" s="280"/>
      <c r="ICN141" s="280"/>
      <c r="ICO141" s="280"/>
      <c r="ICP141" s="280"/>
      <c r="ICQ141" s="280"/>
      <c r="ICR141" s="280"/>
      <c r="ICS141" s="280"/>
      <c r="ICT141" s="280"/>
      <c r="ICU141" s="280"/>
      <c r="ICV141" s="280"/>
      <c r="ICW141" s="280"/>
      <c r="ICX141" s="280"/>
      <c r="ICY141" s="280"/>
      <c r="ICZ141" s="280"/>
      <c r="IDA141" s="280"/>
      <c r="IDB141" s="280"/>
      <c r="IDC141" s="280"/>
      <c r="IDD141" s="280"/>
      <c r="IDE141" s="280"/>
      <c r="IDF141" s="280"/>
      <c r="IDG141" s="280"/>
      <c r="IDH141" s="280"/>
      <c r="IDI141" s="280"/>
      <c r="IDJ141" s="280"/>
      <c r="IDK141" s="280"/>
      <c r="IDL141" s="280"/>
      <c r="IDM141" s="280"/>
      <c r="IDN141" s="280"/>
      <c r="IDO141" s="280"/>
      <c r="IDP141" s="280"/>
      <c r="IDQ141" s="280"/>
      <c r="IDR141" s="280"/>
      <c r="IDS141" s="280"/>
      <c r="IDT141" s="280"/>
      <c r="IDU141" s="280"/>
      <c r="IDV141" s="280"/>
      <c r="IDW141" s="280"/>
      <c r="IDX141" s="280"/>
      <c r="IDY141" s="280"/>
      <c r="IDZ141" s="280"/>
      <c r="IEA141" s="280"/>
      <c r="IEB141" s="280"/>
      <c r="IEC141" s="280"/>
      <c r="IED141" s="280"/>
      <c r="IEE141" s="280"/>
      <c r="IEF141" s="280"/>
      <c r="IEG141" s="280"/>
      <c r="IEH141" s="280"/>
      <c r="IEI141" s="280"/>
      <c r="IEJ141" s="280"/>
      <c r="IEK141" s="280"/>
      <c r="IEL141" s="280"/>
      <c r="IEM141" s="280"/>
      <c r="IEN141" s="280"/>
      <c r="IEO141" s="280"/>
      <c r="IEP141" s="280"/>
      <c r="IEQ141" s="280"/>
      <c r="IER141" s="280"/>
      <c r="IES141" s="280"/>
      <c r="IET141" s="280"/>
      <c r="IEU141" s="280"/>
      <c r="IEV141" s="280"/>
      <c r="IEW141" s="280"/>
      <c r="IEX141" s="280"/>
      <c r="IEY141" s="280"/>
      <c r="IEZ141" s="280"/>
      <c r="IFA141" s="280"/>
      <c r="IFB141" s="280"/>
      <c r="IFC141" s="280"/>
      <c r="IFD141" s="280"/>
      <c r="IFE141" s="280"/>
      <c r="IFF141" s="280"/>
      <c r="IFG141" s="280"/>
      <c r="IFH141" s="280"/>
      <c r="IFI141" s="280"/>
      <c r="IFJ141" s="280"/>
      <c r="IFK141" s="280"/>
      <c r="IFL141" s="280"/>
      <c r="IFM141" s="280"/>
      <c r="IFN141" s="280"/>
      <c r="IFO141" s="280"/>
      <c r="IFP141" s="280"/>
      <c r="IFQ141" s="280"/>
      <c r="IFR141" s="280"/>
      <c r="IFS141" s="280"/>
      <c r="IFT141" s="280"/>
      <c r="IFU141" s="280"/>
      <c r="IFV141" s="280"/>
      <c r="IFW141" s="280"/>
      <c r="IFX141" s="280"/>
      <c r="IFY141" s="280"/>
      <c r="IFZ141" s="280"/>
      <c r="IGA141" s="280"/>
      <c r="IGB141" s="280"/>
      <c r="IGC141" s="280"/>
      <c r="IGD141" s="280"/>
      <c r="IGE141" s="280"/>
      <c r="IGF141" s="280"/>
      <c r="IGG141" s="280"/>
      <c r="IGH141" s="280"/>
      <c r="IGI141" s="280"/>
      <c r="IGJ141" s="280"/>
      <c r="IGK141" s="280"/>
      <c r="IGL141" s="280"/>
      <c r="IGM141" s="280"/>
      <c r="IGN141" s="280"/>
      <c r="IGO141" s="280"/>
      <c r="IGP141" s="280"/>
      <c r="IGQ141" s="280"/>
      <c r="IGR141" s="280"/>
      <c r="IGS141" s="280"/>
      <c r="IGT141" s="280"/>
      <c r="IGU141" s="280"/>
      <c r="IGV141" s="280"/>
      <c r="IGW141" s="280"/>
      <c r="IGX141" s="280"/>
      <c r="IGY141" s="280"/>
      <c r="IGZ141" s="280"/>
      <c r="IHA141" s="280"/>
      <c r="IHB141" s="280"/>
      <c r="IHC141" s="280"/>
      <c r="IHD141" s="280"/>
      <c r="IHE141" s="280"/>
      <c r="IHF141" s="280"/>
      <c r="IHG141" s="280"/>
      <c r="IHH141" s="280"/>
      <c r="IHI141" s="280"/>
      <c r="IHJ141" s="280"/>
      <c r="IHK141" s="280"/>
      <c r="IHL141" s="280"/>
      <c r="IHM141" s="280"/>
      <c r="IHN141" s="280"/>
      <c r="IHO141" s="280"/>
      <c r="IHP141" s="280"/>
      <c r="IHQ141" s="280"/>
      <c r="IHR141" s="280"/>
      <c r="IHS141" s="280"/>
      <c r="IHT141" s="280"/>
      <c r="IHU141" s="280"/>
      <c r="IHV141" s="280"/>
      <c r="IHW141" s="280"/>
      <c r="IHX141" s="280"/>
      <c r="IHY141" s="280"/>
      <c r="IHZ141" s="280"/>
      <c r="IIA141" s="280"/>
      <c r="IIB141" s="280"/>
      <c r="IIC141" s="280"/>
      <c r="IID141" s="280"/>
      <c r="IIE141" s="280"/>
      <c r="IIF141" s="280"/>
      <c r="IIG141" s="280"/>
      <c r="IIH141" s="280"/>
      <c r="III141" s="280"/>
      <c r="IIJ141" s="280"/>
      <c r="IIK141" s="280"/>
      <c r="IIL141" s="280"/>
      <c r="IIM141" s="280"/>
      <c r="IIN141" s="280"/>
      <c r="IIO141" s="280"/>
      <c r="IIP141" s="280"/>
      <c r="IIQ141" s="280"/>
      <c r="IIR141" s="280"/>
      <c r="IIS141" s="280"/>
      <c r="IIT141" s="280"/>
      <c r="IIU141" s="280"/>
      <c r="IIV141" s="280"/>
      <c r="IIW141" s="280"/>
      <c r="IIX141" s="280"/>
      <c r="IIY141" s="280"/>
      <c r="IIZ141" s="280"/>
      <c r="IJA141" s="280"/>
      <c r="IJB141" s="280"/>
      <c r="IJC141" s="280"/>
      <c r="IJD141" s="280"/>
      <c r="IJE141" s="280"/>
      <c r="IJF141" s="280"/>
      <c r="IJG141" s="280"/>
      <c r="IJH141" s="280"/>
      <c r="IJI141" s="280"/>
      <c r="IJJ141" s="280"/>
      <c r="IJK141" s="280"/>
      <c r="IJL141" s="280"/>
      <c r="IJM141" s="280"/>
      <c r="IJN141" s="280"/>
      <c r="IJO141" s="280"/>
      <c r="IJP141" s="280"/>
      <c r="IJQ141" s="280"/>
      <c r="IJR141" s="280"/>
      <c r="IJS141" s="280"/>
      <c r="IJT141" s="280"/>
      <c r="IJU141" s="280"/>
      <c r="IJV141" s="280"/>
      <c r="IJW141" s="280"/>
      <c r="IJX141" s="280"/>
      <c r="IJY141" s="280"/>
      <c r="IJZ141" s="280"/>
      <c r="IKA141" s="280"/>
      <c r="IKB141" s="280"/>
      <c r="IKC141" s="280"/>
      <c r="IKD141" s="280"/>
      <c r="IKE141" s="280"/>
      <c r="IKF141" s="280"/>
      <c r="IKG141" s="280"/>
      <c r="IKH141" s="280"/>
      <c r="IKI141" s="280"/>
      <c r="IKJ141" s="280"/>
      <c r="IKK141" s="280"/>
      <c r="IKL141" s="280"/>
      <c r="IKM141" s="280"/>
      <c r="IKN141" s="280"/>
      <c r="IKO141" s="280"/>
      <c r="IKP141" s="280"/>
      <c r="IKQ141" s="280"/>
      <c r="IKR141" s="280"/>
      <c r="IKS141" s="280"/>
      <c r="IKT141" s="280"/>
      <c r="IKU141" s="280"/>
      <c r="IKV141" s="280"/>
      <c r="IKW141" s="280"/>
      <c r="IKX141" s="280"/>
      <c r="IKY141" s="280"/>
      <c r="IKZ141" s="280"/>
      <c r="ILA141" s="280"/>
      <c r="ILB141" s="280"/>
      <c r="ILC141" s="280"/>
      <c r="ILD141" s="280"/>
      <c r="ILE141" s="280"/>
      <c r="ILF141" s="280"/>
      <c r="ILG141" s="280"/>
      <c r="ILH141" s="280"/>
      <c r="ILI141" s="280"/>
      <c r="ILJ141" s="280"/>
      <c r="ILK141" s="280"/>
      <c r="ILL141" s="280"/>
      <c r="ILM141" s="280"/>
      <c r="ILN141" s="280"/>
      <c r="ILO141" s="280"/>
      <c r="ILP141" s="280"/>
      <c r="ILQ141" s="280"/>
      <c r="ILR141" s="280"/>
      <c r="ILS141" s="280"/>
      <c r="ILT141" s="280"/>
      <c r="ILU141" s="280"/>
      <c r="ILV141" s="280"/>
      <c r="ILW141" s="280"/>
      <c r="ILX141" s="280"/>
      <c r="ILY141" s="280"/>
      <c r="ILZ141" s="280"/>
      <c r="IMA141" s="280"/>
      <c r="IMB141" s="280"/>
      <c r="IMC141" s="280"/>
      <c r="IMD141" s="280"/>
      <c r="IME141" s="280"/>
      <c r="IMF141" s="280"/>
      <c r="IMG141" s="280"/>
      <c r="IMH141" s="280"/>
      <c r="IMI141" s="280"/>
      <c r="IMJ141" s="280"/>
      <c r="IMK141" s="280"/>
      <c r="IML141" s="280"/>
      <c r="IMM141" s="280"/>
      <c r="IMN141" s="280"/>
      <c r="IMO141" s="280"/>
      <c r="IMP141" s="280"/>
      <c r="IMQ141" s="280"/>
      <c r="IMR141" s="280"/>
      <c r="IMS141" s="280"/>
      <c r="IMT141" s="280"/>
      <c r="IMU141" s="280"/>
      <c r="IMV141" s="280"/>
      <c r="IMW141" s="280"/>
      <c r="IMX141" s="280"/>
      <c r="IMY141" s="280"/>
      <c r="IMZ141" s="280"/>
      <c r="INA141" s="280"/>
      <c r="INB141" s="280"/>
      <c r="INC141" s="280"/>
      <c r="IND141" s="280"/>
      <c r="INE141" s="280"/>
      <c r="INF141" s="280"/>
      <c r="ING141" s="280"/>
      <c r="INH141" s="280"/>
      <c r="INI141" s="280"/>
      <c r="INJ141" s="280"/>
      <c r="INK141" s="280"/>
      <c r="INL141" s="280"/>
      <c r="INM141" s="280"/>
      <c r="INN141" s="280"/>
      <c r="INO141" s="280"/>
      <c r="INP141" s="280"/>
      <c r="INQ141" s="280"/>
      <c r="INR141" s="280"/>
      <c r="INS141" s="280"/>
      <c r="INT141" s="280"/>
      <c r="INU141" s="280"/>
      <c r="INV141" s="280"/>
      <c r="INW141" s="280"/>
      <c r="INX141" s="280"/>
      <c r="INY141" s="280"/>
      <c r="INZ141" s="280"/>
      <c r="IOA141" s="280"/>
      <c r="IOB141" s="280"/>
      <c r="IOC141" s="280"/>
      <c r="IOD141" s="280"/>
      <c r="IOE141" s="280"/>
      <c r="IOF141" s="280"/>
      <c r="IOG141" s="280"/>
      <c r="IOH141" s="280"/>
      <c r="IOI141" s="280"/>
      <c r="IOJ141" s="280"/>
      <c r="IOK141" s="280"/>
      <c r="IOL141" s="280"/>
      <c r="IOM141" s="280"/>
      <c r="ION141" s="280"/>
      <c r="IOO141" s="280"/>
      <c r="IOP141" s="280"/>
      <c r="IOQ141" s="280"/>
      <c r="IOR141" s="280"/>
      <c r="IOS141" s="280"/>
      <c r="IOT141" s="280"/>
      <c r="IOU141" s="280"/>
      <c r="IOV141" s="280"/>
      <c r="IOW141" s="280"/>
      <c r="IOX141" s="280"/>
      <c r="IOY141" s="280"/>
      <c r="IOZ141" s="280"/>
      <c r="IPA141" s="280"/>
      <c r="IPB141" s="280"/>
      <c r="IPC141" s="280"/>
      <c r="IPD141" s="280"/>
      <c r="IPE141" s="280"/>
      <c r="IPF141" s="280"/>
      <c r="IPG141" s="280"/>
      <c r="IPH141" s="280"/>
      <c r="IPI141" s="280"/>
      <c r="IPJ141" s="280"/>
      <c r="IPK141" s="280"/>
      <c r="IPL141" s="280"/>
      <c r="IPM141" s="280"/>
      <c r="IPN141" s="280"/>
      <c r="IPO141" s="280"/>
      <c r="IPP141" s="280"/>
      <c r="IPQ141" s="280"/>
      <c r="IPR141" s="280"/>
      <c r="IPS141" s="280"/>
      <c r="IPT141" s="280"/>
      <c r="IPU141" s="280"/>
      <c r="IPV141" s="280"/>
      <c r="IPW141" s="280"/>
      <c r="IPX141" s="280"/>
      <c r="IPY141" s="280"/>
      <c r="IPZ141" s="280"/>
      <c r="IQA141" s="280"/>
      <c r="IQB141" s="280"/>
      <c r="IQC141" s="280"/>
      <c r="IQD141" s="280"/>
      <c r="IQE141" s="280"/>
      <c r="IQF141" s="280"/>
      <c r="IQG141" s="280"/>
      <c r="IQH141" s="280"/>
      <c r="IQI141" s="280"/>
      <c r="IQJ141" s="280"/>
      <c r="IQK141" s="280"/>
      <c r="IQL141" s="280"/>
      <c r="IQM141" s="280"/>
      <c r="IQN141" s="280"/>
      <c r="IQO141" s="280"/>
      <c r="IQP141" s="280"/>
      <c r="IQQ141" s="280"/>
      <c r="IQR141" s="280"/>
      <c r="IQS141" s="280"/>
      <c r="IQT141" s="280"/>
      <c r="IQU141" s="280"/>
      <c r="IQV141" s="280"/>
      <c r="IQW141" s="280"/>
      <c r="IQX141" s="280"/>
      <c r="IQY141" s="280"/>
      <c r="IQZ141" s="280"/>
      <c r="IRA141" s="280"/>
      <c r="IRB141" s="280"/>
      <c r="IRC141" s="280"/>
      <c r="IRD141" s="280"/>
      <c r="IRE141" s="280"/>
      <c r="IRF141" s="280"/>
      <c r="IRG141" s="280"/>
      <c r="IRH141" s="280"/>
      <c r="IRI141" s="280"/>
      <c r="IRJ141" s="280"/>
      <c r="IRK141" s="280"/>
      <c r="IRL141" s="280"/>
      <c r="IRM141" s="280"/>
      <c r="IRN141" s="280"/>
      <c r="IRO141" s="280"/>
      <c r="IRP141" s="280"/>
      <c r="IRQ141" s="280"/>
      <c r="IRR141" s="280"/>
      <c r="IRS141" s="280"/>
      <c r="IRT141" s="280"/>
      <c r="IRU141" s="280"/>
      <c r="IRV141" s="280"/>
      <c r="IRW141" s="280"/>
      <c r="IRX141" s="280"/>
      <c r="IRY141" s="280"/>
      <c r="IRZ141" s="280"/>
      <c r="ISA141" s="280"/>
      <c r="ISB141" s="280"/>
      <c r="ISC141" s="280"/>
      <c r="ISD141" s="280"/>
      <c r="ISE141" s="280"/>
      <c r="ISF141" s="280"/>
      <c r="ISG141" s="280"/>
      <c r="ISH141" s="280"/>
      <c r="ISI141" s="280"/>
      <c r="ISJ141" s="280"/>
      <c r="ISK141" s="280"/>
      <c r="ISL141" s="280"/>
      <c r="ISM141" s="280"/>
      <c r="ISN141" s="280"/>
      <c r="ISO141" s="280"/>
      <c r="ISP141" s="280"/>
      <c r="ISQ141" s="280"/>
      <c r="ISR141" s="280"/>
      <c r="ISS141" s="280"/>
      <c r="IST141" s="280"/>
      <c r="ISU141" s="280"/>
      <c r="ISV141" s="280"/>
      <c r="ISW141" s="280"/>
      <c r="ISX141" s="280"/>
      <c r="ISY141" s="280"/>
      <c r="ISZ141" s="280"/>
      <c r="ITA141" s="280"/>
      <c r="ITB141" s="280"/>
      <c r="ITC141" s="280"/>
      <c r="ITD141" s="280"/>
      <c r="ITE141" s="280"/>
      <c r="ITF141" s="280"/>
      <c r="ITG141" s="280"/>
      <c r="ITH141" s="280"/>
      <c r="ITI141" s="280"/>
      <c r="ITJ141" s="280"/>
      <c r="ITK141" s="280"/>
      <c r="ITL141" s="280"/>
      <c r="ITM141" s="280"/>
      <c r="ITN141" s="280"/>
      <c r="ITO141" s="280"/>
      <c r="ITP141" s="280"/>
      <c r="ITQ141" s="280"/>
      <c r="ITR141" s="280"/>
      <c r="ITS141" s="280"/>
      <c r="ITT141" s="280"/>
      <c r="ITU141" s="280"/>
      <c r="ITV141" s="280"/>
      <c r="ITW141" s="280"/>
      <c r="ITX141" s="280"/>
      <c r="ITY141" s="280"/>
      <c r="ITZ141" s="280"/>
      <c r="IUA141" s="280"/>
      <c r="IUB141" s="280"/>
      <c r="IUC141" s="280"/>
      <c r="IUD141" s="280"/>
      <c r="IUE141" s="280"/>
      <c r="IUF141" s="280"/>
      <c r="IUG141" s="280"/>
      <c r="IUH141" s="280"/>
      <c r="IUI141" s="280"/>
      <c r="IUJ141" s="280"/>
      <c r="IUK141" s="280"/>
      <c r="IUL141" s="280"/>
      <c r="IUM141" s="280"/>
      <c r="IUN141" s="280"/>
      <c r="IUO141" s="280"/>
      <c r="IUP141" s="280"/>
      <c r="IUQ141" s="280"/>
      <c r="IUR141" s="280"/>
      <c r="IUS141" s="280"/>
      <c r="IUT141" s="280"/>
      <c r="IUU141" s="280"/>
      <c r="IUV141" s="280"/>
      <c r="IUW141" s="280"/>
      <c r="IUX141" s="280"/>
      <c r="IUY141" s="280"/>
      <c r="IUZ141" s="280"/>
      <c r="IVA141" s="280"/>
      <c r="IVB141" s="280"/>
      <c r="IVC141" s="280"/>
      <c r="IVD141" s="280"/>
      <c r="IVE141" s="280"/>
      <c r="IVF141" s="280"/>
      <c r="IVG141" s="280"/>
      <c r="IVH141" s="280"/>
      <c r="IVI141" s="280"/>
      <c r="IVJ141" s="280"/>
      <c r="IVK141" s="280"/>
      <c r="IVL141" s="280"/>
      <c r="IVM141" s="280"/>
      <c r="IVN141" s="280"/>
      <c r="IVO141" s="280"/>
      <c r="IVP141" s="280"/>
      <c r="IVQ141" s="280"/>
      <c r="IVR141" s="280"/>
      <c r="IVS141" s="280"/>
      <c r="IVT141" s="280"/>
      <c r="IVU141" s="280"/>
      <c r="IVV141" s="280"/>
      <c r="IVW141" s="280"/>
      <c r="IVX141" s="280"/>
      <c r="IVY141" s="280"/>
      <c r="IVZ141" s="280"/>
      <c r="IWA141" s="280"/>
      <c r="IWB141" s="280"/>
      <c r="IWC141" s="280"/>
      <c r="IWD141" s="280"/>
      <c r="IWE141" s="280"/>
      <c r="IWF141" s="280"/>
      <c r="IWG141" s="280"/>
      <c r="IWH141" s="280"/>
      <c r="IWI141" s="280"/>
      <c r="IWJ141" s="280"/>
      <c r="IWK141" s="280"/>
      <c r="IWL141" s="280"/>
      <c r="IWM141" s="280"/>
      <c r="IWN141" s="280"/>
      <c r="IWO141" s="280"/>
      <c r="IWP141" s="280"/>
      <c r="IWQ141" s="280"/>
      <c r="IWR141" s="280"/>
      <c r="IWS141" s="280"/>
      <c r="IWT141" s="280"/>
      <c r="IWU141" s="280"/>
      <c r="IWV141" s="280"/>
      <c r="IWW141" s="280"/>
      <c r="IWX141" s="280"/>
      <c r="IWY141" s="280"/>
      <c r="IWZ141" s="280"/>
      <c r="IXA141" s="280"/>
      <c r="IXB141" s="280"/>
      <c r="IXC141" s="280"/>
      <c r="IXD141" s="280"/>
      <c r="IXE141" s="280"/>
      <c r="IXF141" s="280"/>
      <c r="IXG141" s="280"/>
      <c r="IXH141" s="280"/>
      <c r="IXI141" s="280"/>
      <c r="IXJ141" s="280"/>
      <c r="IXK141" s="280"/>
      <c r="IXL141" s="280"/>
      <c r="IXM141" s="280"/>
      <c r="IXN141" s="280"/>
      <c r="IXO141" s="280"/>
      <c r="IXP141" s="280"/>
      <c r="IXQ141" s="280"/>
      <c r="IXR141" s="280"/>
      <c r="IXS141" s="280"/>
      <c r="IXT141" s="280"/>
      <c r="IXU141" s="280"/>
      <c r="IXV141" s="280"/>
      <c r="IXW141" s="280"/>
      <c r="IXX141" s="280"/>
      <c r="IXY141" s="280"/>
      <c r="IXZ141" s="280"/>
      <c r="IYA141" s="280"/>
      <c r="IYB141" s="280"/>
      <c r="IYC141" s="280"/>
      <c r="IYD141" s="280"/>
      <c r="IYE141" s="280"/>
      <c r="IYF141" s="280"/>
      <c r="IYG141" s="280"/>
      <c r="IYH141" s="280"/>
      <c r="IYI141" s="280"/>
      <c r="IYJ141" s="280"/>
      <c r="IYK141" s="280"/>
      <c r="IYL141" s="280"/>
      <c r="IYM141" s="280"/>
      <c r="IYN141" s="280"/>
      <c r="IYO141" s="280"/>
      <c r="IYP141" s="280"/>
      <c r="IYQ141" s="280"/>
      <c r="IYR141" s="280"/>
      <c r="IYS141" s="280"/>
      <c r="IYT141" s="280"/>
      <c r="IYU141" s="280"/>
      <c r="IYV141" s="280"/>
      <c r="IYW141" s="280"/>
      <c r="IYX141" s="280"/>
      <c r="IYY141" s="280"/>
      <c r="IYZ141" s="280"/>
      <c r="IZA141" s="280"/>
      <c r="IZB141" s="280"/>
      <c r="IZC141" s="280"/>
      <c r="IZD141" s="280"/>
      <c r="IZE141" s="280"/>
      <c r="IZF141" s="280"/>
      <c r="IZG141" s="280"/>
      <c r="IZH141" s="280"/>
      <c r="IZI141" s="280"/>
      <c r="IZJ141" s="280"/>
      <c r="IZK141" s="280"/>
      <c r="IZL141" s="280"/>
      <c r="IZM141" s="280"/>
      <c r="IZN141" s="280"/>
      <c r="IZO141" s="280"/>
      <c r="IZP141" s="280"/>
      <c r="IZQ141" s="280"/>
      <c r="IZR141" s="280"/>
      <c r="IZS141" s="280"/>
      <c r="IZT141" s="280"/>
      <c r="IZU141" s="280"/>
      <c r="IZV141" s="280"/>
      <c r="IZW141" s="280"/>
      <c r="IZX141" s="280"/>
      <c r="IZY141" s="280"/>
      <c r="IZZ141" s="280"/>
      <c r="JAA141" s="280"/>
      <c r="JAB141" s="280"/>
      <c r="JAC141" s="280"/>
      <c r="JAD141" s="280"/>
      <c r="JAE141" s="280"/>
      <c r="JAF141" s="280"/>
      <c r="JAG141" s="280"/>
      <c r="JAH141" s="280"/>
      <c r="JAI141" s="280"/>
      <c r="JAJ141" s="280"/>
      <c r="JAK141" s="280"/>
      <c r="JAL141" s="280"/>
      <c r="JAM141" s="280"/>
      <c r="JAN141" s="280"/>
      <c r="JAO141" s="280"/>
      <c r="JAP141" s="280"/>
      <c r="JAQ141" s="280"/>
      <c r="JAR141" s="280"/>
      <c r="JAS141" s="280"/>
      <c r="JAT141" s="280"/>
      <c r="JAU141" s="280"/>
      <c r="JAV141" s="280"/>
      <c r="JAW141" s="280"/>
      <c r="JAX141" s="280"/>
      <c r="JAY141" s="280"/>
      <c r="JAZ141" s="280"/>
      <c r="JBA141" s="280"/>
      <c r="JBB141" s="280"/>
      <c r="JBC141" s="280"/>
      <c r="JBD141" s="280"/>
      <c r="JBE141" s="280"/>
      <c r="JBF141" s="280"/>
      <c r="JBG141" s="280"/>
      <c r="JBH141" s="280"/>
      <c r="JBI141" s="280"/>
      <c r="JBJ141" s="280"/>
      <c r="JBK141" s="280"/>
      <c r="JBL141" s="280"/>
      <c r="JBM141" s="280"/>
      <c r="JBN141" s="280"/>
      <c r="JBO141" s="280"/>
      <c r="JBP141" s="280"/>
      <c r="JBQ141" s="280"/>
      <c r="JBR141" s="280"/>
      <c r="JBS141" s="280"/>
      <c r="JBT141" s="280"/>
      <c r="JBU141" s="280"/>
      <c r="JBV141" s="280"/>
      <c r="JBW141" s="280"/>
      <c r="JBX141" s="280"/>
      <c r="JBY141" s="280"/>
      <c r="JBZ141" s="280"/>
      <c r="JCA141" s="280"/>
      <c r="JCB141" s="280"/>
      <c r="JCC141" s="280"/>
      <c r="JCD141" s="280"/>
      <c r="JCE141" s="280"/>
      <c r="JCF141" s="280"/>
      <c r="JCG141" s="280"/>
      <c r="JCH141" s="280"/>
      <c r="JCI141" s="280"/>
      <c r="JCJ141" s="280"/>
      <c r="JCK141" s="280"/>
      <c r="JCL141" s="280"/>
      <c r="JCM141" s="280"/>
      <c r="JCN141" s="280"/>
      <c r="JCO141" s="280"/>
      <c r="JCP141" s="280"/>
      <c r="JCQ141" s="280"/>
      <c r="JCR141" s="280"/>
      <c r="JCS141" s="280"/>
      <c r="JCT141" s="280"/>
      <c r="JCU141" s="280"/>
      <c r="JCV141" s="280"/>
      <c r="JCW141" s="280"/>
      <c r="JCX141" s="280"/>
      <c r="JCY141" s="280"/>
      <c r="JCZ141" s="280"/>
      <c r="JDA141" s="280"/>
      <c r="JDB141" s="280"/>
      <c r="JDC141" s="280"/>
      <c r="JDD141" s="280"/>
      <c r="JDE141" s="280"/>
      <c r="JDF141" s="280"/>
      <c r="JDG141" s="280"/>
      <c r="JDH141" s="280"/>
      <c r="JDI141" s="280"/>
      <c r="JDJ141" s="280"/>
      <c r="JDK141" s="280"/>
      <c r="JDL141" s="280"/>
      <c r="JDM141" s="280"/>
      <c r="JDN141" s="280"/>
      <c r="JDO141" s="280"/>
      <c r="JDP141" s="280"/>
      <c r="JDQ141" s="280"/>
      <c r="JDR141" s="280"/>
      <c r="JDS141" s="280"/>
      <c r="JDT141" s="280"/>
      <c r="JDU141" s="280"/>
      <c r="JDV141" s="280"/>
      <c r="JDW141" s="280"/>
      <c r="JDX141" s="280"/>
      <c r="JDY141" s="280"/>
      <c r="JDZ141" s="280"/>
      <c r="JEA141" s="280"/>
      <c r="JEB141" s="280"/>
      <c r="JEC141" s="280"/>
      <c r="JED141" s="280"/>
      <c r="JEE141" s="280"/>
      <c r="JEF141" s="280"/>
      <c r="JEG141" s="280"/>
      <c r="JEH141" s="280"/>
      <c r="JEI141" s="280"/>
      <c r="JEJ141" s="280"/>
      <c r="JEK141" s="280"/>
      <c r="JEL141" s="280"/>
      <c r="JEM141" s="280"/>
      <c r="JEN141" s="280"/>
      <c r="JEO141" s="280"/>
      <c r="JEP141" s="280"/>
      <c r="JEQ141" s="280"/>
      <c r="JER141" s="280"/>
      <c r="JES141" s="280"/>
      <c r="JET141" s="280"/>
      <c r="JEU141" s="280"/>
      <c r="JEV141" s="280"/>
      <c r="JEW141" s="280"/>
      <c r="JEX141" s="280"/>
      <c r="JEY141" s="280"/>
      <c r="JEZ141" s="280"/>
      <c r="JFA141" s="280"/>
      <c r="JFB141" s="280"/>
      <c r="JFC141" s="280"/>
      <c r="JFD141" s="280"/>
      <c r="JFE141" s="280"/>
      <c r="JFF141" s="280"/>
      <c r="JFG141" s="280"/>
      <c r="JFH141" s="280"/>
      <c r="JFI141" s="280"/>
      <c r="JFJ141" s="280"/>
      <c r="JFK141" s="280"/>
      <c r="JFL141" s="280"/>
      <c r="JFM141" s="280"/>
      <c r="JFN141" s="280"/>
      <c r="JFO141" s="280"/>
      <c r="JFP141" s="280"/>
      <c r="JFQ141" s="280"/>
      <c r="JFR141" s="280"/>
      <c r="JFS141" s="280"/>
      <c r="JFT141" s="280"/>
      <c r="JFU141" s="280"/>
      <c r="JFV141" s="280"/>
      <c r="JFW141" s="280"/>
      <c r="JFX141" s="280"/>
      <c r="JFY141" s="280"/>
      <c r="JFZ141" s="280"/>
      <c r="JGA141" s="280"/>
      <c r="JGB141" s="280"/>
      <c r="JGC141" s="280"/>
      <c r="JGD141" s="280"/>
      <c r="JGE141" s="280"/>
      <c r="JGF141" s="280"/>
      <c r="JGG141" s="280"/>
      <c r="JGH141" s="280"/>
      <c r="JGI141" s="280"/>
      <c r="JGJ141" s="280"/>
      <c r="JGK141" s="280"/>
      <c r="JGL141" s="280"/>
      <c r="JGM141" s="280"/>
      <c r="JGN141" s="280"/>
      <c r="JGO141" s="280"/>
      <c r="JGP141" s="280"/>
      <c r="JGQ141" s="280"/>
      <c r="JGR141" s="280"/>
      <c r="JGS141" s="280"/>
      <c r="JGT141" s="280"/>
      <c r="JGU141" s="280"/>
      <c r="JGV141" s="280"/>
      <c r="JGW141" s="280"/>
      <c r="JGX141" s="280"/>
      <c r="JGY141" s="280"/>
      <c r="JGZ141" s="280"/>
      <c r="JHA141" s="280"/>
      <c r="JHB141" s="280"/>
      <c r="JHC141" s="280"/>
      <c r="JHD141" s="280"/>
      <c r="JHE141" s="280"/>
      <c r="JHF141" s="280"/>
      <c r="JHG141" s="280"/>
      <c r="JHH141" s="280"/>
      <c r="JHI141" s="280"/>
      <c r="JHJ141" s="280"/>
      <c r="JHK141" s="280"/>
      <c r="JHL141" s="280"/>
      <c r="JHM141" s="280"/>
      <c r="JHN141" s="280"/>
      <c r="JHO141" s="280"/>
      <c r="JHP141" s="280"/>
      <c r="JHQ141" s="280"/>
      <c r="JHR141" s="280"/>
      <c r="JHS141" s="280"/>
      <c r="JHT141" s="280"/>
      <c r="JHU141" s="280"/>
      <c r="JHV141" s="280"/>
      <c r="JHW141" s="280"/>
      <c r="JHX141" s="280"/>
      <c r="JHY141" s="280"/>
      <c r="JHZ141" s="280"/>
      <c r="JIA141" s="280"/>
      <c r="JIB141" s="280"/>
      <c r="JIC141" s="280"/>
      <c r="JID141" s="280"/>
      <c r="JIE141" s="280"/>
      <c r="JIF141" s="280"/>
      <c r="JIG141" s="280"/>
      <c r="JIH141" s="280"/>
      <c r="JII141" s="280"/>
      <c r="JIJ141" s="280"/>
      <c r="JIK141" s="280"/>
      <c r="JIL141" s="280"/>
      <c r="JIM141" s="280"/>
      <c r="JIN141" s="280"/>
      <c r="JIO141" s="280"/>
      <c r="JIP141" s="280"/>
      <c r="JIQ141" s="280"/>
      <c r="JIR141" s="280"/>
      <c r="JIS141" s="280"/>
      <c r="JIT141" s="280"/>
      <c r="JIU141" s="280"/>
      <c r="JIV141" s="280"/>
      <c r="JIW141" s="280"/>
      <c r="JIX141" s="280"/>
      <c r="JIY141" s="280"/>
      <c r="JIZ141" s="280"/>
      <c r="JJA141" s="280"/>
      <c r="JJB141" s="280"/>
      <c r="JJC141" s="280"/>
      <c r="JJD141" s="280"/>
      <c r="JJE141" s="280"/>
      <c r="JJF141" s="280"/>
      <c r="JJG141" s="280"/>
      <c r="JJH141" s="280"/>
      <c r="JJI141" s="280"/>
      <c r="JJJ141" s="280"/>
      <c r="JJK141" s="280"/>
      <c r="JJL141" s="280"/>
      <c r="JJM141" s="280"/>
      <c r="JJN141" s="280"/>
      <c r="JJO141" s="280"/>
      <c r="JJP141" s="280"/>
      <c r="JJQ141" s="280"/>
      <c r="JJR141" s="280"/>
      <c r="JJS141" s="280"/>
      <c r="JJT141" s="280"/>
      <c r="JJU141" s="280"/>
      <c r="JJV141" s="280"/>
      <c r="JJW141" s="280"/>
      <c r="JJX141" s="280"/>
      <c r="JJY141" s="280"/>
      <c r="JJZ141" s="280"/>
      <c r="JKA141" s="280"/>
      <c r="JKB141" s="280"/>
      <c r="JKC141" s="280"/>
      <c r="JKD141" s="280"/>
      <c r="JKE141" s="280"/>
      <c r="JKF141" s="280"/>
      <c r="JKG141" s="280"/>
      <c r="JKH141" s="280"/>
      <c r="JKI141" s="280"/>
      <c r="JKJ141" s="280"/>
      <c r="JKK141" s="280"/>
      <c r="JKL141" s="280"/>
      <c r="JKM141" s="280"/>
      <c r="JKN141" s="280"/>
      <c r="JKO141" s="280"/>
      <c r="JKP141" s="280"/>
      <c r="JKQ141" s="280"/>
      <c r="JKR141" s="280"/>
      <c r="JKS141" s="280"/>
      <c r="JKT141" s="280"/>
      <c r="JKU141" s="280"/>
      <c r="JKV141" s="280"/>
      <c r="JKW141" s="280"/>
      <c r="JKX141" s="280"/>
      <c r="JKY141" s="280"/>
      <c r="JKZ141" s="280"/>
      <c r="JLA141" s="280"/>
      <c r="JLB141" s="280"/>
      <c r="JLC141" s="280"/>
      <c r="JLD141" s="280"/>
      <c r="JLE141" s="280"/>
      <c r="JLF141" s="280"/>
      <c r="JLG141" s="280"/>
      <c r="JLH141" s="280"/>
      <c r="JLI141" s="280"/>
      <c r="JLJ141" s="280"/>
      <c r="JLK141" s="280"/>
      <c r="JLL141" s="280"/>
      <c r="JLM141" s="280"/>
      <c r="JLN141" s="280"/>
      <c r="JLO141" s="280"/>
      <c r="JLP141" s="280"/>
      <c r="JLQ141" s="280"/>
      <c r="JLR141" s="280"/>
      <c r="JLS141" s="280"/>
      <c r="JLT141" s="280"/>
      <c r="JLU141" s="280"/>
      <c r="JLV141" s="280"/>
      <c r="JLW141" s="280"/>
      <c r="JLX141" s="280"/>
      <c r="JLY141" s="280"/>
      <c r="JLZ141" s="280"/>
      <c r="JMA141" s="280"/>
      <c r="JMB141" s="280"/>
      <c r="JMC141" s="280"/>
      <c r="JMD141" s="280"/>
      <c r="JME141" s="280"/>
      <c r="JMF141" s="280"/>
      <c r="JMG141" s="280"/>
      <c r="JMH141" s="280"/>
      <c r="JMI141" s="280"/>
      <c r="JMJ141" s="280"/>
      <c r="JMK141" s="280"/>
      <c r="JML141" s="280"/>
      <c r="JMM141" s="280"/>
      <c r="JMN141" s="280"/>
      <c r="JMO141" s="280"/>
      <c r="JMP141" s="280"/>
      <c r="JMQ141" s="280"/>
      <c r="JMR141" s="280"/>
      <c r="JMS141" s="280"/>
      <c r="JMT141" s="280"/>
      <c r="JMU141" s="280"/>
      <c r="JMV141" s="280"/>
      <c r="JMW141" s="280"/>
      <c r="JMX141" s="280"/>
      <c r="JMY141" s="280"/>
      <c r="JMZ141" s="280"/>
      <c r="JNA141" s="280"/>
      <c r="JNB141" s="280"/>
      <c r="JNC141" s="280"/>
      <c r="JND141" s="280"/>
      <c r="JNE141" s="280"/>
      <c r="JNF141" s="280"/>
      <c r="JNG141" s="280"/>
      <c r="JNH141" s="280"/>
      <c r="JNI141" s="280"/>
      <c r="JNJ141" s="280"/>
      <c r="JNK141" s="280"/>
      <c r="JNL141" s="280"/>
      <c r="JNM141" s="280"/>
      <c r="JNN141" s="280"/>
      <c r="JNO141" s="280"/>
      <c r="JNP141" s="280"/>
      <c r="JNQ141" s="280"/>
      <c r="JNR141" s="280"/>
      <c r="JNS141" s="280"/>
      <c r="JNT141" s="280"/>
      <c r="JNU141" s="280"/>
      <c r="JNV141" s="280"/>
      <c r="JNW141" s="280"/>
      <c r="JNX141" s="280"/>
      <c r="JNY141" s="280"/>
      <c r="JNZ141" s="280"/>
      <c r="JOA141" s="280"/>
      <c r="JOB141" s="280"/>
      <c r="JOC141" s="280"/>
      <c r="JOD141" s="280"/>
      <c r="JOE141" s="280"/>
      <c r="JOF141" s="280"/>
      <c r="JOG141" s="280"/>
      <c r="JOH141" s="280"/>
      <c r="JOI141" s="280"/>
      <c r="JOJ141" s="280"/>
      <c r="JOK141" s="280"/>
      <c r="JOL141" s="280"/>
      <c r="JOM141" s="280"/>
      <c r="JON141" s="280"/>
      <c r="JOO141" s="280"/>
      <c r="JOP141" s="280"/>
      <c r="JOQ141" s="280"/>
      <c r="JOR141" s="280"/>
      <c r="JOS141" s="280"/>
      <c r="JOT141" s="280"/>
      <c r="JOU141" s="280"/>
      <c r="JOV141" s="280"/>
      <c r="JOW141" s="280"/>
      <c r="JOX141" s="280"/>
      <c r="JOY141" s="280"/>
      <c r="JOZ141" s="280"/>
      <c r="JPA141" s="280"/>
      <c r="JPB141" s="280"/>
      <c r="JPC141" s="280"/>
      <c r="JPD141" s="280"/>
      <c r="JPE141" s="280"/>
      <c r="JPF141" s="280"/>
      <c r="JPG141" s="280"/>
      <c r="JPH141" s="280"/>
      <c r="JPI141" s="280"/>
      <c r="JPJ141" s="280"/>
      <c r="JPK141" s="280"/>
      <c r="JPL141" s="280"/>
      <c r="JPM141" s="280"/>
      <c r="JPN141" s="280"/>
      <c r="JPO141" s="280"/>
      <c r="JPP141" s="280"/>
      <c r="JPQ141" s="280"/>
      <c r="JPR141" s="280"/>
      <c r="JPS141" s="280"/>
      <c r="JPT141" s="280"/>
      <c r="JPU141" s="280"/>
      <c r="JPV141" s="280"/>
      <c r="JPW141" s="280"/>
      <c r="JPX141" s="280"/>
      <c r="JPY141" s="280"/>
      <c r="JPZ141" s="280"/>
      <c r="JQA141" s="280"/>
      <c r="JQB141" s="280"/>
      <c r="JQC141" s="280"/>
      <c r="JQD141" s="280"/>
      <c r="JQE141" s="280"/>
      <c r="JQF141" s="280"/>
      <c r="JQG141" s="280"/>
      <c r="JQH141" s="280"/>
      <c r="JQI141" s="280"/>
      <c r="JQJ141" s="280"/>
      <c r="JQK141" s="280"/>
      <c r="JQL141" s="280"/>
      <c r="JQM141" s="280"/>
      <c r="JQN141" s="280"/>
      <c r="JQO141" s="280"/>
      <c r="JQP141" s="280"/>
      <c r="JQQ141" s="280"/>
      <c r="JQR141" s="280"/>
      <c r="JQS141" s="280"/>
      <c r="JQT141" s="280"/>
      <c r="JQU141" s="280"/>
      <c r="JQV141" s="280"/>
      <c r="JQW141" s="280"/>
      <c r="JQX141" s="280"/>
      <c r="JQY141" s="280"/>
      <c r="JQZ141" s="280"/>
      <c r="JRA141" s="280"/>
      <c r="JRB141" s="280"/>
      <c r="JRC141" s="280"/>
      <c r="JRD141" s="280"/>
      <c r="JRE141" s="280"/>
      <c r="JRF141" s="280"/>
      <c r="JRG141" s="280"/>
      <c r="JRH141" s="280"/>
      <c r="JRI141" s="280"/>
      <c r="JRJ141" s="280"/>
      <c r="JRK141" s="280"/>
      <c r="JRL141" s="280"/>
      <c r="JRM141" s="280"/>
      <c r="JRN141" s="280"/>
      <c r="JRO141" s="280"/>
      <c r="JRP141" s="280"/>
      <c r="JRQ141" s="280"/>
      <c r="JRR141" s="280"/>
      <c r="JRS141" s="280"/>
      <c r="JRT141" s="280"/>
      <c r="JRU141" s="280"/>
      <c r="JRV141" s="280"/>
      <c r="JRW141" s="280"/>
      <c r="JRX141" s="280"/>
      <c r="JRY141" s="280"/>
      <c r="JRZ141" s="280"/>
      <c r="JSA141" s="280"/>
      <c r="JSB141" s="280"/>
      <c r="JSC141" s="280"/>
      <c r="JSD141" s="280"/>
      <c r="JSE141" s="280"/>
      <c r="JSF141" s="280"/>
      <c r="JSG141" s="280"/>
      <c r="JSH141" s="280"/>
      <c r="JSI141" s="280"/>
      <c r="JSJ141" s="280"/>
      <c r="JSK141" s="280"/>
      <c r="JSL141" s="280"/>
      <c r="JSM141" s="280"/>
      <c r="JSN141" s="280"/>
      <c r="JSO141" s="280"/>
      <c r="JSP141" s="280"/>
      <c r="JSQ141" s="280"/>
      <c r="JSR141" s="280"/>
      <c r="JSS141" s="280"/>
      <c r="JST141" s="280"/>
      <c r="JSU141" s="280"/>
      <c r="JSV141" s="280"/>
      <c r="JSW141" s="280"/>
      <c r="JSX141" s="280"/>
      <c r="JSY141" s="280"/>
      <c r="JSZ141" s="280"/>
      <c r="JTA141" s="280"/>
      <c r="JTB141" s="280"/>
      <c r="JTC141" s="280"/>
      <c r="JTD141" s="280"/>
      <c r="JTE141" s="280"/>
      <c r="JTF141" s="280"/>
      <c r="JTG141" s="280"/>
      <c r="JTH141" s="280"/>
      <c r="JTI141" s="280"/>
      <c r="JTJ141" s="280"/>
      <c r="JTK141" s="280"/>
      <c r="JTL141" s="280"/>
      <c r="JTM141" s="280"/>
      <c r="JTN141" s="280"/>
      <c r="JTO141" s="280"/>
      <c r="JTP141" s="280"/>
      <c r="JTQ141" s="280"/>
      <c r="JTR141" s="280"/>
      <c r="JTS141" s="280"/>
      <c r="JTT141" s="280"/>
      <c r="JTU141" s="280"/>
      <c r="JTV141" s="280"/>
      <c r="JTW141" s="280"/>
      <c r="JTX141" s="280"/>
      <c r="JTY141" s="280"/>
      <c r="JTZ141" s="280"/>
      <c r="JUA141" s="280"/>
      <c r="JUB141" s="280"/>
      <c r="JUC141" s="280"/>
      <c r="JUD141" s="280"/>
      <c r="JUE141" s="280"/>
      <c r="JUF141" s="280"/>
      <c r="JUG141" s="280"/>
      <c r="JUH141" s="280"/>
      <c r="JUI141" s="280"/>
      <c r="JUJ141" s="280"/>
      <c r="JUK141" s="280"/>
      <c r="JUL141" s="280"/>
      <c r="JUM141" s="280"/>
      <c r="JUN141" s="280"/>
      <c r="JUO141" s="280"/>
      <c r="JUP141" s="280"/>
      <c r="JUQ141" s="280"/>
      <c r="JUR141" s="280"/>
      <c r="JUS141" s="280"/>
      <c r="JUT141" s="280"/>
      <c r="JUU141" s="280"/>
      <c r="JUV141" s="280"/>
      <c r="JUW141" s="280"/>
      <c r="JUX141" s="280"/>
      <c r="JUY141" s="280"/>
      <c r="JUZ141" s="280"/>
      <c r="JVA141" s="280"/>
      <c r="JVB141" s="280"/>
      <c r="JVC141" s="280"/>
      <c r="JVD141" s="280"/>
      <c r="JVE141" s="280"/>
      <c r="JVF141" s="280"/>
      <c r="JVG141" s="280"/>
      <c r="JVH141" s="280"/>
      <c r="JVI141" s="280"/>
      <c r="JVJ141" s="280"/>
      <c r="JVK141" s="280"/>
      <c r="JVL141" s="280"/>
      <c r="JVM141" s="280"/>
      <c r="JVN141" s="280"/>
      <c r="JVO141" s="280"/>
      <c r="JVP141" s="280"/>
      <c r="JVQ141" s="280"/>
      <c r="JVR141" s="280"/>
      <c r="JVS141" s="280"/>
      <c r="JVT141" s="280"/>
      <c r="JVU141" s="280"/>
      <c r="JVV141" s="280"/>
      <c r="JVW141" s="280"/>
      <c r="JVX141" s="280"/>
      <c r="JVY141" s="280"/>
      <c r="JVZ141" s="280"/>
      <c r="JWA141" s="280"/>
      <c r="JWB141" s="280"/>
      <c r="JWC141" s="280"/>
      <c r="JWD141" s="280"/>
      <c r="JWE141" s="280"/>
      <c r="JWF141" s="280"/>
      <c r="JWG141" s="280"/>
      <c r="JWH141" s="280"/>
      <c r="JWI141" s="280"/>
      <c r="JWJ141" s="280"/>
      <c r="JWK141" s="280"/>
      <c r="JWL141" s="280"/>
      <c r="JWM141" s="280"/>
      <c r="JWN141" s="280"/>
      <c r="JWO141" s="280"/>
      <c r="JWP141" s="280"/>
      <c r="JWQ141" s="280"/>
      <c r="JWR141" s="280"/>
      <c r="JWS141" s="280"/>
      <c r="JWT141" s="280"/>
      <c r="JWU141" s="280"/>
      <c r="JWV141" s="280"/>
      <c r="JWW141" s="280"/>
      <c r="JWX141" s="280"/>
      <c r="JWY141" s="280"/>
      <c r="JWZ141" s="280"/>
      <c r="JXA141" s="280"/>
      <c r="JXB141" s="280"/>
      <c r="JXC141" s="280"/>
      <c r="JXD141" s="280"/>
      <c r="JXE141" s="280"/>
      <c r="JXF141" s="280"/>
      <c r="JXG141" s="280"/>
      <c r="JXH141" s="280"/>
      <c r="JXI141" s="280"/>
      <c r="JXJ141" s="280"/>
      <c r="JXK141" s="280"/>
      <c r="JXL141" s="280"/>
      <c r="JXM141" s="280"/>
      <c r="JXN141" s="280"/>
      <c r="JXO141" s="280"/>
      <c r="JXP141" s="280"/>
      <c r="JXQ141" s="280"/>
      <c r="JXR141" s="280"/>
      <c r="JXS141" s="280"/>
      <c r="JXT141" s="280"/>
      <c r="JXU141" s="280"/>
      <c r="JXV141" s="280"/>
      <c r="JXW141" s="280"/>
      <c r="JXX141" s="280"/>
      <c r="JXY141" s="280"/>
      <c r="JXZ141" s="280"/>
      <c r="JYA141" s="280"/>
      <c r="JYB141" s="280"/>
      <c r="JYC141" s="280"/>
      <c r="JYD141" s="280"/>
      <c r="JYE141" s="280"/>
      <c r="JYF141" s="280"/>
      <c r="JYG141" s="280"/>
      <c r="JYH141" s="280"/>
      <c r="JYI141" s="280"/>
      <c r="JYJ141" s="280"/>
      <c r="JYK141" s="280"/>
      <c r="JYL141" s="280"/>
      <c r="JYM141" s="280"/>
      <c r="JYN141" s="280"/>
      <c r="JYO141" s="280"/>
      <c r="JYP141" s="280"/>
      <c r="JYQ141" s="280"/>
      <c r="JYR141" s="280"/>
      <c r="JYS141" s="280"/>
      <c r="JYT141" s="280"/>
      <c r="JYU141" s="280"/>
      <c r="JYV141" s="280"/>
      <c r="JYW141" s="280"/>
      <c r="JYX141" s="280"/>
      <c r="JYY141" s="280"/>
      <c r="JYZ141" s="280"/>
      <c r="JZA141" s="280"/>
      <c r="JZB141" s="280"/>
      <c r="JZC141" s="280"/>
      <c r="JZD141" s="280"/>
      <c r="JZE141" s="280"/>
      <c r="JZF141" s="280"/>
      <c r="JZG141" s="280"/>
      <c r="JZH141" s="280"/>
      <c r="JZI141" s="280"/>
      <c r="JZJ141" s="280"/>
      <c r="JZK141" s="280"/>
      <c r="JZL141" s="280"/>
      <c r="JZM141" s="280"/>
      <c r="JZN141" s="280"/>
      <c r="JZO141" s="280"/>
      <c r="JZP141" s="280"/>
      <c r="JZQ141" s="280"/>
      <c r="JZR141" s="280"/>
      <c r="JZS141" s="280"/>
      <c r="JZT141" s="280"/>
      <c r="JZU141" s="280"/>
      <c r="JZV141" s="280"/>
      <c r="JZW141" s="280"/>
      <c r="JZX141" s="280"/>
      <c r="JZY141" s="280"/>
      <c r="JZZ141" s="280"/>
      <c r="KAA141" s="280"/>
      <c r="KAB141" s="280"/>
      <c r="KAC141" s="280"/>
      <c r="KAD141" s="280"/>
      <c r="KAE141" s="280"/>
      <c r="KAF141" s="280"/>
      <c r="KAG141" s="280"/>
      <c r="KAH141" s="280"/>
      <c r="KAI141" s="280"/>
      <c r="KAJ141" s="280"/>
      <c r="KAK141" s="280"/>
      <c r="KAL141" s="280"/>
      <c r="KAM141" s="280"/>
      <c r="KAN141" s="280"/>
      <c r="KAO141" s="280"/>
      <c r="KAP141" s="280"/>
      <c r="KAQ141" s="280"/>
      <c r="KAR141" s="280"/>
      <c r="KAS141" s="280"/>
      <c r="KAT141" s="280"/>
      <c r="KAU141" s="280"/>
      <c r="KAV141" s="280"/>
      <c r="KAW141" s="280"/>
      <c r="KAX141" s="280"/>
      <c r="KAY141" s="280"/>
      <c r="KAZ141" s="280"/>
      <c r="KBA141" s="280"/>
      <c r="KBB141" s="280"/>
      <c r="KBC141" s="280"/>
      <c r="KBD141" s="280"/>
      <c r="KBE141" s="280"/>
      <c r="KBF141" s="280"/>
      <c r="KBG141" s="280"/>
      <c r="KBH141" s="280"/>
      <c r="KBI141" s="280"/>
      <c r="KBJ141" s="280"/>
      <c r="KBK141" s="280"/>
      <c r="KBL141" s="280"/>
      <c r="KBM141" s="280"/>
      <c r="KBN141" s="280"/>
      <c r="KBO141" s="280"/>
      <c r="KBP141" s="280"/>
      <c r="KBQ141" s="280"/>
      <c r="KBR141" s="280"/>
      <c r="KBS141" s="280"/>
      <c r="KBT141" s="280"/>
      <c r="KBU141" s="280"/>
      <c r="KBV141" s="280"/>
      <c r="KBW141" s="280"/>
      <c r="KBX141" s="280"/>
      <c r="KBY141" s="280"/>
      <c r="KBZ141" s="280"/>
      <c r="KCA141" s="280"/>
      <c r="KCB141" s="280"/>
      <c r="KCC141" s="280"/>
      <c r="KCD141" s="280"/>
      <c r="KCE141" s="280"/>
      <c r="KCF141" s="280"/>
      <c r="KCG141" s="280"/>
      <c r="KCH141" s="280"/>
      <c r="KCI141" s="280"/>
      <c r="KCJ141" s="280"/>
      <c r="KCK141" s="280"/>
      <c r="KCL141" s="280"/>
      <c r="KCM141" s="280"/>
      <c r="KCN141" s="280"/>
      <c r="KCO141" s="280"/>
      <c r="KCP141" s="280"/>
      <c r="KCQ141" s="280"/>
      <c r="KCR141" s="280"/>
      <c r="KCS141" s="280"/>
      <c r="KCT141" s="280"/>
      <c r="KCU141" s="280"/>
      <c r="KCV141" s="280"/>
      <c r="KCW141" s="280"/>
      <c r="KCX141" s="280"/>
      <c r="KCY141" s="280"/>
      <c r="KCZ141" s="280"/>
      <c r="KDA141" s="280"/>
      <c r="KDB141" s="280"/>
      <c r="KDC141" s="280"/>
      <c r="KDD141" s="280"/>
      <c r="KDE141" s="280"/>
      <c r="KDF141" s="280"/>
      <c r="KDG141" s="280"/>
      <c r="KDH141" s="280"/>
      <c r="KDI141" s="280"/>
      <c r="KDJ141" s="280"/>
      <c r="KDK141" s="280"/>
      <c r="KDL141" s="280"/>
      <c r="KDM141" s="280"/>
      <c r="KDN141" s="280"/>
      <c r="KDO141" s="280"/>
      <c r="KDP141" s="280"/>
      <c r="KDQ141" s="280"/>
      <c r="KDR141" s="280"/>
      <c r="KDS141" s="280"/>
      <c r="KDT141" s="280"/>
      <c r="KDU141" s="280"/>
      <c r="KDV141" s="280"/>
      <c r="KDW141" s="280"/>
      <c r="KDX141" s="280"/>
      <c r="KDY141" s="280"/>
      <c r="KDZ141" s="280"/>
      <c r="KEA141" s="280"/>
      <c r="KEB141" s="280"/>
      <c r="KEC141" s="280"/>
      <c r="KED141" s="280"/>
      <c r="KEE141" s="280"/>
      <c r="KEF141" s="280"/>
      <c r="KEG141" s="280"/>
      <c r="KEH141" s="280"/>
      <c r="KEI141" s="280"/>
      <c r="KEJ141" s="280"/>
      <c r="KEK141" s="280"/>
      <c r="KEL141" s="280"/>
      <c r="KEM141" s="280"/>
      <c r="KEN141" s="280"/>
      <c r="KEO141" s="280"/>
      <c r="KEP141" s="280"/>
      <c r="KEQ141" s="280"/>
      <c r="KER141" s="280"/>
      <c r="KES141" s="280"/>
      <c r="KET141" s="280"/>
      <c r="KEU141" s="280"/>
      <c r="KEV141" s="280"/>
      <c r="KEW141" s="280"/>
      <c r="KEX141" s="280"/>
      <c r="KEY141" s="280"/>
      <c r="KEZ141" s="280"/>
      <c r="KFA141" s="280"/>
      <c r="KFB141" s="280"/>
      <c r="KFC141" s="280"/>
      <c r="KFD141" s="280"/>
      <c r="KFE141" s="280"/>
      <c r="KFF141" s="280"/>
      <c r="KFG141" s="280"/>
      <c r="KFH141" s="280"/>
      <c r="KFI141" s="280"/>
      <c r="KFJ141" s="280"/>
      <c r="KFK141" s="280"/>
      <c r="KFL141" s="280"/>
      <c r="KFM141" s="280"/>
      <c r="KFN141" s="280"/>
      <c r="KFO141" s="280"/>
      <c r="KFP141" s="280"/>
      <c r="KFQ141" s="280"/>
      <c r="KFR141" s="280"/>
      <c r="KFS141" s="280"/>
      <c r="KFT141" s="280"/>
      <c r="KFU141" s="280"/>
      <c r="KFV141" s="280"/>
      <c r="KFW141" s="280"/>
      <c r="KFX141" s="280"/>
      <c r="KFY141" s="280"/>
      <c r="KFZ141" s="280"/>
      <c r="KGA141" s="280"/>
      <c r="KGB141" s="280"/>
      <c r="KGC141" s="280"/>
      <c r="KGD141" s="280"/>
      <c r="KGE141" s="280"/>
      <c r="KGF141" s="280"/>
      <c r="KGG141" s="280"/>
      <c r="KGH141" s="280"/>
      <c r="KGI141" s="280"/>
      <c r="KGJ141" s="280"/>
      <c r="KGK141" s="280"/>
      <c r="KGL141" s="280"/>
      <c r="KGM141" s="280"/>
      <c r="KGN141" s="280"/>
      <c r="KGO141" s="280"/>
      <c r="KGP141" s="280"/>
      <c r="KGQ141" s="280"/>
      <c r="KGR141" s="280"/>
      <c r="KGS141" s="280"/>
      <c r="KGT141" s="280"/>
      <c r="KGU141" s="280"/>
      <c r="KGV141" s="280"/>
      <c r="KGW141" s="280"/>
      <c r="KGX141" s="280"/>
      <c r="KGY141" s="280"/>
      <c r="KGZ141" s="280"/>
      <c r="KHA141" s="280"/>
      <c r="KHB141" s="280"/>
      <c r="KHC141" s="280"/>
      <c r="KHD141" s="280"/>
      <c r="KHE141" s="280"/>
      <c r="KHF141" s="280"/>
      <c r="KHG141" s="280"/>
      <c r="KHH141" s="280"/>
      <c r="KHI141" s="280"/>
      <c r="KHJ141" s="280"/>
      <c r="KHK141" s="280"/>
      <c r="KHL141" s="280"/>
      <c r="KHM141" s="280"/>
      <c r="KHN141" s="280"/>
      <c r="KHO141" s="280"/>
      <c r="KHP141" s="280"/>
      <c r="KHQ141" s="280"/>
      <c r="KHR141" s="280"/>
      <c r="KHS141" s="280"/>
      <c r="KHT141" s="280"/>
      <c r="KHU141" s="280"/>
      <c r="KHV141" s="280"/>
      <c r="KHW141" s="280"/>
      <c r="KHX141" s="280"/>
      <c r="KHY141" s="280"/>
      <c r="KHZ141" s="280"/>
      <c r="KIA141" s="280"/>
      <c r="KIB141" s="280"/>
      <c r="KIC141" s="280"/>
      <c r="KID141" s="280"/>
      <c r="KIE141" s="280"/>
      <c r="KIF141" s="280"/>
      <c r="KIG141" s="280"/>
      <c r="KIH141" s="280"/>
      <c r="KII141" s="280"/>
      <c r="KIJ141" s="280"/>
      <c r="KIK141" s="280"/>
      <c r="KIL141" s="280"/>
      <c r="KIM141" s="280"/>
      <c r="KIN141" s="280"/>
      <c r="KIO141" s="280"/>
      <c r="KIP141" s="280"/>
      <c r="KIQ141" s="280"/>
      <c r="KIR141" s="280"/>
      <c r="KIS141" s="280"/>
      <c r="KIT141" s="280"/>
      <c r="KIU141" s="280"/>
      <c r="KIV141" s="280"/>
      <c r="KIW141" s="280"/>
      <c r="KIX141" s="280"/>
      <c r="KIY141" s="280"/>
      <c r="KIZ141" s="280"/>
      <c r="KJA141" s="280"/>
      <c r="KJB141" s="280"/>
      <c r="KJC141" s="280"/>
      <c r="KJD141" s="280"/>
      <c r="KJE141" s="280"/>
      <c r="KJF141" s="280"/>
      <c r="KJG141" s="280"/>
      <c r="KJH141" s="280"/>
      <c r="KJI141" s="280"/>
      <c r="KJJ141" s="280"/>
      <c r="KJK141" s="280"/>
      <c r="KJL141" s="280"/>
      <c r="KJM141" s="280"/>
      <c r="KJN141" s="280"/>
      <c r="KJO141" s="280"/>
      <c r="KJP141" s="280"/>
      <c r="KJQ141" s="280"/>
      <c r="KJR141" s="280"/>
      <c r="KJS141" s="280"/>
      <c r="KJT141" s="280"/>
      <c r="KJU141" s="280"/>
      <c r="KJV141" s="280"/>
      <c r="KJW141" s="280"/>
      <c r="KJX141" s="280"/>
      <c r="KJY141" s="280"/>
      <c r="KJZ141" s="280"/>
      <c r="KKA141" s="280"/>
      <c r="KKB141" s="280"/>
      <c r="KKC141" s="280"/>
      <c r="KKD141" s="280"/>
      <c r="KKE141" s="280"/>
      <c r="KKF141" s="280"/>
      <c r="KKG141" s="280"/>
      <c r="KKH141" s="280"/>
      <c r="KKI141" s="280"/>
      <c r="KKJ141" s="280"/>
      <c r="KKK141" s="280"/>
      <c r="KKL141" s="280"/>
      <c r="KKM141" s="280"/>
      <c r="KKN141" s="280"/>
      <c r="KKO141" s="280"/>
      <c r="KKP141" s="280"/>
      <c r="KKQ141" s="280"/>
      <c r="KKR141" s="280"/>
      <c r="KKS141" s="280"/>
      <c r="KKT141" s="280"/>
      <c r="KKU141" s="280"/>
      <c r="KKV141" s="280"/>
      <c r="KKW141" s="280"/>
      <c r="KKX141" s="280"/>
      <c r="KKY141" s="280"/>
      <c r="KKZ141" s="280"/>
      <c r="KLA141" s="280"/>
      <c r="KLB141" s="280"/>
      <c r="KLC141" s="280"/>
      <c r="KLD141" s="280"/>
      <c r="KLE141" s="280"/>
      <c r="KLF141" s="280"/>
      <c r="KLG141" s="280"/>
      <c r="KLH141" s="280"/>
      <c r="KLI141" s="280"/>
      <c r="KLJ141" s="280"/>
      <c r="KLK141" s="280"/>
      <c r="KLL141" s="280"/>
      <c r="KLM141" s="280"/>
      <c r="KLN141" s="280"/>
      <c r="KLO141" s="280"/>
      <c r="KLP141" s="280"/>
      <c r="KLQ141" s="280"/>
      <c r="KLR141" s="280"/>
      <c r="KLS141" s="280"/>
      <c r="KLT141" s="280"/>
      <c r="KLU141" s="280"/>
      <c r="KLV141" s="280"/>
      <c r="KLW141" s="280"/>
      <c r="KLX141" s="280"/>
      <c r="KLY141" s="280"/>
      <c r="KLZ141" s="280"/>
      <c r="KMA141" s="280"/>
      <c r="KMB141" s="280"/>
      <c r="KMC141" s="280"/>
      <c r="KMD141" s="280"/>
      <c r="KME141" s="280"/>
      <c r="KMF141" s="280"/>
      <c r="KMG141" s="280"/>
      <c r="KMH141" s="280"/>
      <c r="KMI141" s="280"/>
      <c r="KMJ141" s="280"/>
      <c r="KMK141" s="280"/>
      <c r="KML141" s="280"/>
      <c r="KMM141" s="280"/>
      <c r="KMN141" s="280"/>
      <c r="KMO141" s="280"/>
      <c r="KMP141" s="280"/>
      <c r="KMQ141" s="280"/>
      <c r="KMR141" s="280"/>
      <c r="KMS141" s="280"/>
      <c r="KMT141" s="280"/>
      <c r="KMU141" s="280"/>
      <c r="KMV141" s="280"/>
      <c r="KMW141" s="280"/>
      <c r="KMX141" s="280"/>
      <c r="KMY141" s="280"/>
      <c r="KMZ141" s="280"/>
      <c r="KNA141" s="280"/>
      <c r="KNB141" s="280"/>
      <c r="KNC141" s="280"/>
      <c r="KND141" s="280"/>
      <c r="KNE141" s="280"/>
      <c r="KNF141" s="280"/>
      <c r="KNG141" s="280"/>
      <c r="KNH141" s="280"/>
      <c r="KNI141" s="280"/>
      <c r="KNJ141" s="280"/>
      <c r="KNK141" s="280"/>
      <c r="KNL141" s="280"/>
      <c r="KNM141" s="280"/>
      <c r="KNN141" s="280"/>
      <c r="KNO141" s="280"/>
      <c r="KNP141" s="280"/>
      <c r="KNQ141" s="280"/>
      <c r="KNR141" s="280"/>
      <c r="KNS141" s="280"/>
      <c r="KNT141" s="280"/>
      <c r="KNU141" s="280"/>
      <c r="KNV141" s="280"/>
      <c r="KNW141" s="280"/>
      <c r="KNX141" s="280"/>
      <c r="KNY141" s="280"/>
      <c r="KNZ141" s="280"/>
      <c r="KOA141" s="280"/>
      <c r="KOB141" s="280"/>
      <c r="KOC141" s="280"/>
      <c r="KOD141" s="280"/>
      <c r="KOE141" s="280"/>
      <c r="KOF141" s="280"/>
      <c r="KOG141" s="280"/>
      <c r="KOH141" s="280"/>
      <c r="KOI141" s="280"/>
      <c r="KOJ141" s="280"/>
      <c r="KOK141" s="280"/>
      <c r="KOL141" s="280"/>
      <c r="KOM141" s="280"/>
      <c r="KON141" s="280"/>
      <c r="KOO141" s="280"/>
      <c r="KOP141" s="280"/>
      <c r="KOQ141" s="280"/>
      <c r="KOR141" s="280"/>
      <c r="KOS141" s="280"/>
      <c r="KOT141" s="280"/>
      <c r="KOU141" s="280"/>
      <c r="KOV141" s="280"/>
      <c r="KOW141" s="280"/>
      <c r="KOX141" s="280"/>
      <c r="KOY141" s="280"/>
      <c r="KOZ141" s="280"/>
      <c r="KPA141" s="280"/>
      <c r="KPB141" s="280"/>
      <c r="KPC141" s="280"/>
      <c r="KPD141" s="280"/>
      <c r="KPE141" s="280"/>
      <c r="KPF141" s="280"/>
      <c r="KPG141" s="280"/>
      <c r="KPH141" s="280"/>
      <c r="KPI141" s="280"/>
      <c r="KPJ141" s="280"/>
      <c r="KPK141" s="280"/>
      <c r="KPL141" s="280"/>
      <c r="KPM141" s="280"/>
      <c r="KPN141" s="280"/>
      <c r="KPO141" s="280"/>
      <c r="KPP141" s="280"/>
      <c r="KPQ141" s="280"/>
      <c r="KPR141" s="280"/>
      <c r="KPS141" s="280"/>
      <c r="KPT141" s="280"/>
      <c r="KPU141" s="280"/>
      <c r="KPV141" s="280"/>
      <c r="KPW141" s="280"/>
      <c r="KPX141" s="280"/>
      <c r="KPY141" s="280"/>
      <c r="KPZ141" s="280"/>
      <c r="KQA141" s="280"/>
      <c r="KQB141" s="280"/>
      <c r="KQC141" s="280"/>
      <c r="KQD141" s="280"/>
      <c r="KQE141" s="280"/>
      <c r="KQF141" s="280"/>
      <c r="KQG141" s="280"/>
      <c r="KQH141" s="280"/>
      <c r="KQI141" s="280"/>
      <c r="KQJ141" s="280"/>
      <c r="KQK141" s="280"/>
      <c r="KQL141" s="280"/>
      <c r="KQM141" s="280"/>
      <c r="KQN141" s="280"/>
      <c r="KQO141" s="280"/>
      <c r="KQP141" s="280"/>
      <c r="KQQ141" s="280"/>
      <c r="KQR141" s="280"/>
      <c r="KQS141" s="280"/>
      <c r="KQT141" s="280"/>
      <c r="KQU141" s="280"/>
      <c r="KQV141" s="280"/>
      <c r="KQW141" s="280"/>
      <c r="KQX141" s="280"/>
      <c r="KQY141" s="280"/>
      <c r="KQZ141" s="280"/>
      <c r="KRA141" s="280"/>
      <c r="KRB141" s="280"/>
      <c r="KRC141" s="280"/>
      <c r="KRD141" s="280"/>
      <c r="KRE141" s="280"/>
      <c r="KRF141" s="280"/>
      <c r="KRG141" s="280"/>
      <c r="KRH141" s="280"/>
      <c r="KRI141" s="280"/>
      <c r="KRJ141" s="280"/>
      <c r="KRK141" s="280"/>
      <c r="KRL141" s="280"/>
      <c r="KRM141" s="280"/>
      <c r="KRN141" s="280"/>
      <c r="KRO141" s="280"/>
      <c r="KRP141" s="280"/>
      <c r="KRQ141" s="280"/>
      <c r="KRR141" s="280"/>
      <c r="KRS141" s="280"/>
      <c r="KRT141" s="280"/>
      <c r="KRU141" s="280"/>
      <c r="KRV141" s="280"/>
      <c r="KRW141" s="280"/>
      <c r="KRX141" s="280"/>
      <c r="KRY141" s="280"/>
      <c r="KRZ141" s="280"/>
      <c r="KSA141" s="280"/>
      <c r="KSB141" s="280"/>
      <c r="KSC141" s="280"/>
      <c r="KSD141" s="280"/>
      <c r="KSE141" s="280"/>
      <c r="KSF141" s="280"/>
      <c r="KSG141" s="280"/>
      <c r="KSH141" s="280"/>
      <c r="KSI141" s="280"/>
      <c r="KSJ141" s="280"/>
      <c r="KSK141" s="280"/>
      <c r="KSL141" s="280"/>
      <c r="KSM141" s="280"/>
      <c r="KSN141" s="280"/>
      <c r="KSO141" s="280"/>
      <c r="KSP141" s="280"/>
      <c r="KSQ141" s="280"/>
      <c r="KSR141" s="280"/>
      <c r="KSS141" s="280"/>
      <c r="KST141" s="280"/>
      <c r="KSU141" s="280"/>
      <c r="KSV141" s="280"/>
      <c r="KSW141" s="280"/>
      <c r="KSX141" s="280"/>
      <c r="KSY141" s="280"/>
      <c r="KSZ141" s="280"/>
      <c r="KTA141" s="280"/>
      <c r="KTB141" s="280"/>
      <c r="KTC141" s="280"/>
      <c r="KTD141" s="280"/>
      <c r="KTE141" s="280"/>
      <c r="KTF141" s="280"/>
      <c r="KTG141" s="280"/>
      <c r="KTH141" s="280"/>
      <c r="KTI141" s="280"/>
      <c r="KTJ141" s="280"/>
      <c r="KTK141" s="280"/>
      <c r="KTL141" s="280"/>
      <c r="KTM141" s="280"/>
      <c r="KTN141" s="280"/>
      <c r="KTO141" s="280"/>
      <c r="KTP141" s="280"/>
      <c r="KTQ141" s="280"/>
      <c r="KTR141" s="280"/>
      <c r="KTS141" s="280"/>
      <c r="KTT141" s="280"/>
      <c r="KTU141" s="280"/>
      <c r="KTV141" s="280"/>
      <c r="KTW141" s="280"/>
      <c r="KTX141" s="280"/>
      <c r="KTY141" s="280"/>
      <c r="KTZ141" s="280"/>
      <c r="KUA141" s="280"/>
      <c r="KUB141" s="280"/>
      <c r="KUC141" s="280"/>
      <c r="KUD141" s="280"/>
      <c r="KUE141" s="280"/>
      <c r="KUF141" s="280"/>
      <c r="KUG141" s="280"/>
      <c r="KUH141" s="280"/>
      <c r="KUI141" s="280"/>
      <c r="KUJ141" s="280"/>
      <c r="KUK141" s="280"/>
      <c r="KUL141" s="280"/>
      <c r="KUM141" s="280"/>
      <c r="KUN141" s="280"/>
      <c r="KUO141" s="280"/>
      <c r="KUP141" s="280"/>
      <c r="KUQ141" s="280"/>
      <c r="KUR141" s="280"/>
      <c r="KUS141" s="280"/>
      <c r="KUT141" s="280"/>
      <c r="KUU141" s="280"/>
      <c r="KUV141" s="280"/>
      <c r="KUW141" s="280"/>
      <c r="KUX141" s="280"/>
      <c r="KUY141" s="280"/>
      <c r="KUZ141" s="280"/>
      <c r="KVA141" s="280"/>
      <c r="KVB141" s="280"/>
      <c r="KVC141" s="280"/>
      <c r="KVD141" s="280"/>
      <c r="KVE141" s="280"/>
      <c r="KVF141" s="280"/>
      <c r="KVG141" s="280"/>
      <c r="KVH141" s="280"/>
      <c r="KVI141" s="280"/>
      <c r="KVJ141" s="280"/>
      <c r="KVK141" s="280"/>
      <c r="KVL141" s="280"/>
      <c r="KVM141" s="280"/>
      <c r="KVN141" s="280"/>
      <c r="KVO141" s="280"/>
      <c r="KVP141" s="280"/>
      <c r="KVQ141" s="280"/>
      <c r="KVR141" s="280"/>
      <c r="KVS141" s="280"/>
      <c r="KVT141" s="280"/>
      <c r="KVU141" s="280"/>
      <c r="KVV141" s="280"/>
      <c r="KVW141" s="280"/>
      <c r="KVX141" s="280"/>
      <c r="KVY141" s="280"/>
      <c r="KVZ141" s="280"/>
      <c r="KWA141" s="280"/>
      <c r="KWB141" s="280"/>
      <c r="KWC141" s="280"/>
      <c r="KWD141" s="280"/>
      <c r="KWE141" s="280"/>
      <c r="KWF141" s="280"/>
      <c r="KWG141" s="280"/>
      <c r="KWH141" s="280"/>
      <c r="KWI141" s="280"/>
      <c r="KWJ141" s="280"/>
      <c r="KWK141" s="280"/>
      <c r="KWL141" s="280"/>
      <c r="KWM141" s="280"/>
      <c r="KWN141" s="280"/>
      <c r="KWO141" s="280"/>
      <c r="KWP141" s="280"/>
      <c r="KWQ141" s="280"/>
      <c r="KWR141" s="280"/>
      <c r="KWS141" s="280"/>
      <c r="KWT141" s="280"/>
      <c r="KWU141" s="280"/>
      <c r="KWV141" s="280"/>
      <c r="KWW141" s="280"/>
      <c r="KWX141" s="280"/>
      <c r="KWY141" s="280"/>
      <c r="KWZ141" s="280"/>
      <c r="KXA141" s="280"/>
      <c r="KXB141" s="280"/>
      <c r="KXC141" s="280"/>
      <c r="KXD141" s="280"/>
      <c r="KXE141" s="280"/>
      <c r="KXF141" s="280"/>
      <c r="KXG141" s="280"/>
      <c r="KXH141" s="280"/>
      <c r="KXI141" s="280"/>
      <c r="KXJ141" s="280"/>
      <c r="KXK141" s="280"/>
      <c r="KXL141" s="280"/>
      <c r="KXM141" s="280"/>
      <c r="KXN141" s="280"/>
      <c r="KXO141" s="280"/>
      <c r="KXP141" s="280"/>
      <c r="KXQ141" s="280"/>
      <c r="KXR141" s="280"/>
      <c r="KXS141" s="280"/>
      <c r="KXT141" s="280"/>
      <c r="KXU141" s="280"/>
      <c r="KXV141" s="280"/>
      <c r="KXW141" s="280"/>
      <c r="KXX141" s="280"/>
      <c r="KXY141" s="280"/>
      <c r="KXZ141" s="280"/>
      <c r="KYA141" s="280"/>
      <c r="KYB141" s="280"/>
      <c r="KYC141" s="280"/>
      <c r="KYD141" s="280"/>
      <c r="KYE141" s="280"/>
      <c r="KYF141" s="280"/>
      <c r="KYG141" s="280"/>
      <c r="KYH141" s="280"/>
      <c r="KYI141" s="280"/>
      <c r="KYJ141" s="280"/>
      <c r="KYK141" s="280"/>
      <c r="KYL141" s="280"/>
      <c r="KYM141" s="280"/>
      <c r="KYN141" s="280"/>
      <c r="KYO141" s="280"/>
      <c r="KYP141" s="280"/>
      <c r="KYQ141" s="280"/>
      <c r="KYR141" s="280"/>
      <c r="KYS141" s="280"/>
      <c r="KYT141" s="280"/>
      <c r="KYU141" s="280"/>
      <c r="KYV141" s="280"/>
      <c r="KYW141" s="280"/>
      <c r="KYX141" s="280"/>
      <c r="KYY141" s="280"/>
      <c r="KYZ141" s="280"/>
      <c r="KZA141" s="280"/>
      <c r="KZB141" s="280"/>
      <c r="KZC141" s="280"/>
      <c r="KZD141" s="280"/>
      <c r="KZE141" s="280"/>
      <c r="KZF141" s="280"/>
      <c r="KZG141" s="280"/>
      <c r="KZH141" s="280"/>
      <c r="KZI141" s="280"/>
      <c r="KZJ141" s="280"/>
      <c r="KZK141" s="280"/>
      <c r="KZL141" s="280"/>
      <c r="KZM141" s="280"/>
      <c r="KZN141" s="280"/>
      <c r="KZO141" s="280"/>
      <c r="KZP141" s="280"/>
      <c r="KZQ141" s="280"/>
      <c r="KZR141" s="280"/>
      <c r="KZS141" s="280"/>
      <c r="KZT141" s="280"/>
      <c r="KZU141" s="280"/>
      <c r="KZV141" s="280"/>
      <c r="KZW141" s="280"/>
      <c r="KZX141" s="280"/>
      <c r="KZY141" s="280"/>
      <c r="KZZ141" s="280"/>
      <c r="LAA141" s="280"/>
      <c r="LAB141" s="280"/>
      <c r="LAC141" s="280"/>
      <c r="LAD141" s="280"/>
      <c r="LAE141" s="280"/>
      <c r="LAF141" s="280"/>
      <c r="LAG141" s="280"/>
      <c r="LAH141" s="280"/>
      <c r="LAI141" s="280"/>
      <c r="LAJ141" s="280"/>
      <c r="LAK141" s="280"/>
      <c r="LAL141" s="280"/>
      <c r="LAM141" s="280"/>
      <c r="LAN141" s="280"/>
      <c r="LAO141" s="280"/>
      <c r="LAP141" s="280"/>
      <c r="LAQ141" s="280"/>
      <c r="LAR141" s="280"/>
      <c r="LAS141" s="280"/>
      <c r="LAT141" s="280"/>
      <c r="LAU141" s="280"/>
      <c r="LAV141" s="280"/>
      <c r="LAW141" s="280"/>
      <c r="LAX141" s="280"/>
      <c r="LAY141" s="280"/>
      <c r="LAZ141" s="280"/>
      <c r="LBA141" s="280"/>
      <c r="LBB141" s="280"/>
      <c r="LBC141" s="280"/>
      <c r="LBD141" s="280"/>
      <c r="LBE141" s="280"/>
      <c r="LBF141" s="280"/>
      <c r="LBG141" s="280"/>
      <c r="LBH141" s="280"/>
      <c r="LBI141" s="280"/>
      <c r="LBJ141" s="280"/>
      <c r="LBK141" s="280"/>
      <c r="LBL141" s="280"/>
      <c r="LBM141" s="280"/>
      <c r="LBN141" s="280"/>
      <c r="LBO141" s="280"/>
      <c r="LBP141" s="280"/>
      <c r="LBQ141" s="280"/>
      <c r="LBR141" s="280"/>
      <c r="LBS141" s="280"/>
      <c r="LBT141" s="280"/>
      <c r="LBU141" s="280"/>
      <c r="LBV141" s="280"/>
      <c r="LBW141" s="280"/>
      <c r="LBX141" s="280"/>
      <c r="LBY141" s="280"/>
      <c r="LBZ141" s="280"/>
      <c r="LCA141" s="280"/>
      <c r="LCB141" s="280"/>
      <c r="LCC141" s="280"/>
      <c r="LCD141" s="280"/>
      <c r="LCE141" s="280"/>
      <c r="LCF141" s="280"/>
      <c r="LCG141" s="280"/>
      <c r="LCH141" s="280"/>
      <c r="LCI141" s="280"/>
      <c r="LCJ141" s="280"/>
      <c r="LCK141" s="280"/>
      <c r="LCL141" s="280"/>
      <c r="LCM141" s="280"/>
      <c r="LCN141" s="280"/>
      <c r="LCO141" s="280"/>
      <c r="LCP141" s="280"/>
      <c r="LCQ141" s="280"/>
      <c r="LCR141" s="280"/>
      <c r="LCS141" s="280"/>
      <c r="LCT141" s="280"/>
      <c r="LCU141" s="280"/>
      <c r="LCV141" s="280"/>
      <c r="LCW141" s="280"/>
      <c r="LCX141" s="280"/>
      <c r="LCY141" s="280"/>
      <c r="LCZ141" s="280"/>
      <c r="LDA141" s="280"/>
      <c r="LDB141" s="280"/>
      <c r="LDC141" s="280"/>
      <c r="LDD141" s="280"/>
      <c r="LDE141" s="280"/>
      <c r="LDF141" s="280"/>
      <c r="LDG141" s="280"/>
      <c r="LDH141" s="280"/>
      <c r="LDI141" s="280"/>
      <c r="LDJ141" s="280"/>
      <c r="LDK141" s="280"/>
      <c r="LDL141" s="280"/>
      <c r="LDM141" s="280"/>
      <c r="LDN141" s="280"/>
      <c r="LDO141" s="280"/>
      <c r="LDP141" s="280"/>
      <c r="LDQ141" s="280"/>
      <c r="LDR141" s="280"/>
      <c r="LDS141" s="280"/>
      <c r="LDT141" s="280"/>
      <c r="LDU141" s="280"/>
      <c r="LDV141" s="280"/>
      <c r="LDW141" s="280"/>
      <c r="LDX141" s="280"/>
      <c r="LDY141" s="280"/>
      <c r="LDZ141" s="280"/>
      <c r="LEA141" s="280"/>
      <c r="LEB141" s="280"/>
      <c r="LEC141" s="280"/>
      <c r="LED141" s="280"/>
      <c r="LEE141" s="280"/>
      <c r="LEF141" s="280"/>
      <c r="LEG141" s="280"/>
      <c r="LEH141" s="280"/>
      <c r="LEI141" s="280"/>
      <c r="LEJ141" s="280"/>
      <c r="LEK141" s="280"/>
      <c r="LEL141" s="280"/>
      <c r="LEM141" s="280"/>
      <c r="LEN141" s="280"/>
      <c r="LEO141" s="280"/>
      <c r="LEP141" s="280"/>
      <c r="LEQ141" s="280"/>
      <c r="LER141" s="280"/>
      <c r="LES141" s="280"/>
      <c r="LET141" s="280"/>
      <c r="LEU141" s="280"/>
      <c r="LEV141" s="280"/>
      <c r="LEW141" s="280"/>
      <c r="LEX141" s="280"/>
      <c r="LEY141" s="280"/>
      <c r="LEZ141" s="280"/>
      <c r="LFA141" s="280"/>
      <c r="LFB141" s="280"/>
      <c r="LFC141" s="280"/>
      <c r="LFD141" s="280"/>
      <c r="LFE141" s="280"/>
      <c r="LFF141" s="280"/>
      <c r="LFG141" s="280"/>
      <c r="LFH141" s="280"/>
      <c r="LFI141" s="280"/>
      <c r="LFJ141" s="280"/>
      <c r="LFK141" s="280"/>
      <c r="LFL141" s="280"/>
      <c r="LFM141" s="280"/>
      <c r="LFN141" s="280"/>
      <c r="LFO141" s="280"/>
      <c r="LFP141" s="280"/>
      <c r="LFQ141" s="280"/>
      <c r="LFR141" s="280"/>
      <c r="LFS141" s="280"/>
      <c r="LFT141" s="280"/>
      <c r="LFU141" s="280"/>
      <c r="LFV141" s="280"/>
      <c r="LFW141" s="280"/>
      <c r="LFX141" s="280"/>
      <c r="LFY141" s="280"/>
      <c r="LFZ141" s="280"/>
      <c r="LGA141" s="280"/>
      <c r="LGB141" s="280"/>
      <c r="LGC141" s="280"/>
      <c r="LGD141" s="280"/>
      <c r="LGE141" s="280"/>
      <c r="LGF141" s="280"/>
      <c r="LGG141" s="280"/>
      <c r="LGH141" s="280"/>
      <c r="LGI141" s="280"/>
      <c r="LGJ141" s="280"/>
      <c r="LGK141" s="280"/>
      <c r="LGL141" s="280"/>
      <c r="LGM141" s="280"/>
      <c r="LGN141" s="280"/>
      <c r="LGO141" s="280"/>
      <c r="LGP141" s="280"/>
      <c r="LGQ141" s="280"/>
      <c r="LGR141" s="280"/>
      <c r="LGS141" s="280"/>
      <c r="LGT141" s="280"/>
      <c r="LGU141" s="280"/>
      <c r="LGV141" s="280"/>
      <c r="LGW141" s="280"/>
      <c r="LGX141" s="280"/>
      <c r="LGY141" s="280"/>
      <c r="LGZ141" s="280"/>
      <c r="LHA141" s="280"/>
      <c r="LHB141" s="280"/>
      <c r="LHC141" s="280"/>
      <c r="LHD141" s="280"/>
      <c r="LHE141" s="280"/>
      <c r="LHF141" s="280"/>
      <c r="LHG141" s="280"/>
      <c r="LHH141" s="280"/>
      <c r="LHI141" s="280"/>
      <c r="LHJ141" s="280"/>
      <c r="LHK141" s="280"/>
      <c r="LHL141" s="280"/>
      <c r="LHM141" s="280"/>
      <c r="LHN141" s="280"/>
      <c r="LHO141" s="280"/>
      <c r="LHP141" s="280"/>
      <c r="LHQ141" s="280"/>
      <c r="LHR141" s="280"/>
      <c r="LHS141" s="280"/>
      <c r="LHT141" s="280"/>
      <c r="LHU141" s="280"/>
      <c r="LHV141" s="280"/>
      <c r="LHW141" s="280"/>
      <c r="LHX141" s="280"/>
      <c r="LHY141" s="280"/>
      <c r="LHZ141" s="280"/>
      <c r="LIA141" s="280"/>
      <c r="LIB141" s="280"/>
      <c r="LIC141" s="280"/>
      <c r="LID141" s="280"/>
      <c r="LIE141" s="280"/>
      <c r="LIF141" s="280"/>
      <c r="LIG141" s="280"/>
      <c r="LIH141" s="280"/>
      <c r="LII141" s="280"/>
      <c r="LIJ141" s="280"/>
      <c r="LIK141" s="280"/>
      <c r="LIL141" s="280"/>
      <c r="LIM141" s="280"/>
      <c r="LIN141" s="280"/>
      <c r="LIO141" s="280"/>
      <c r="LIP141" s="280"/>
      <c r="LIQ141" s="280"/>
      <c r="LIR141" s="280"/>
      <c r="LIS141" s="280"/>
      <c r="LIT141" s="280"/>
      <c r="LIU141" s="280"/>
      <c r="LIV141" s="280"/>
      <c r="LIW141" s="280"/>
      <c r="LIX141" s="280"/>
      <c r="LIY141" s="280"/>
      <c r="LIZ141" s="280"/>
      <c r="LJA141" s="280"/>
      <c r="LJB141" s="280"/>
      <c r="LJC141" s="280"/>
      <c r="LJD141" s="280"/>
      <c r="LJE141" s="280"/>
      <c r="LJF141" s="280"/>
      <c r="LJG141" s="280"/>
      <c r="LJH141" s="280"/>
      <c r="LJI141" s="280"/>
      <c r="LJJ141" s="280"/>
      <c r="LJK141" s="280"/>
      <c r="LJL141" s="280"/>
      <c r="LJM141" s="280"/>
      <c r="LJN141" s="280"/>
      <c r="LJO141" s="280"/>
      <c r="LJP141" s="280"/>
      <c r="LJQ141" s="280"/>
      <c r="LJR141" s="280"/>
      <c r="LJS141" s="280"/>
      <c r="LJT141" s="280"/>
      <c r="LJU141" s="280"/>
      <c r="LJV141" s="280"/>
      <c r="LJW141" s="280"/>
      <c r="LJX141" s="280"/>
      <c r="LJY141" s="280"/>
      <c r="LJZ141" s="280"/>
      <c r="LKA141" s="280"/>
      <c r="LKB141" s="280"/>
      <c r="LKC141" s="280"/>
      <c r="LKD141" s="280"/>
      <c r="LKE141" s="280"/>
      <c r="LKF141" s="280"/>
      <c r="LKG141" s="280"/>
      <c r="LKH141" s="280"/>
      <c r="LKI141" s="280"/>
      <c r="LKJ141" s="280"/>
      <c r="LKK141" s="280"/>
      <c r="LKL141" s="280"/>
      <c r="LKM141" s="280"/>
      <c r="LKN141" s="280"/>
      <c r="LKO141" s="280"/>
      <c r="LKP141" s="280"/>
      <c r="LKQ141" s="280"/>
      <c r="LKR141" s="280"/>
      <c r="LKS141" s="280"/>
      <c r="LKT141" s="280"/>
      <c r="LKU141" s="280"/>
      <c r="LKV141" s="280"/>
      <c r="LKW141" s="280"/>
      <c r="LKX141" s="280"/>
      <c r="LKY141" s="280"/>
      <c r="LKZ141" s="280"/>
      <c r="LLA141" s="280"/>
      <c r="LLB141" s="280"/>
      <c r="LLC141" s="280"/>
      <c r="LLD141" s="280"/>
      <c r="LLE141" s="280"/>
      <c r="LLF141" s="280"/>
      <c r="LLG141" s="280"/>
      <c r="LLH141" s="280"/>
      <c r="LLI141" s="280"/>
      <c r="LLJ141" s="280"/>
      <c r="LLK141" s="280"/>
      <c r="LLL141" s="280"/>
      <c r="LLM141" s="280"/>
      <c r="LLN141" s="280"/>
      <c r="LLO141" s="280"/>
      <c r="LLP141" s="280"/>
      <c r="LLQ141" s="280"/>
      <c r="LLR141" s="280"/>
      <c r="LLS141" s="280"/>
      <c r="LLT141" s="280"/>
      <c r="LLU141" s="280"/>
      <c r="LLV141" s="280"/>
      <c r="LLW141" s="280"/>
      <c r="LLX141" s="280"/>
      <c r="LLY141" s="280"/>
      <c r="LLZ141" s="280"/>
      <c r="LMA141" s="280"/>
      <c r="LMB141" s="280"/>
      <c r="LMC141" s="280"/>
      <c r="LMD141" s="280"/>
      <c r="LME141" s="280"/>
      <c r="LMF141" s="280"/>
      <c r="LMG141" s="280"/>
      <c r="LMH141" s="280"/>
      <c r="LMI141" s="280"/>
      <c r="LMJ141" s="280"/>
      <c r="LMK141" s="280"/>
      <c r="LML141" s="280"/>
      <c r="LMM141" s="280"/>
      <c r="LMN141" s="280"/>
      <c r="LMO141" s="280"/>
      <c r="LMP141" s="280"/>
      <c r="LMQ141" s="280"/>
      <c r="LMR141" s="280"/>
      <c r="LMS141" s="280"/>
      <c r="LMT141" s="280"/>
      <c r="LMU141" s="280"/>
      <c r="LMV141" s="280"/>
      <c r="LMW141" s="280"/>
      <c r="LMX141" s="280"/>
      <c r="LMY141" s="280"/>
      <c r="LMZ141" s="280"/>
      <c r="LNA141" s="280"/>
      <c r="LNB141" s="280"/>
      <c r="LNC141" s="280"/>
      <c r="LND141" s="280"/>
      <c r="LNE141" s="280"/>
      <c r="LNF141" s="280"/>
      <c r="LNG141" s="280"/>
      <c r="LNH141" s="280"/>
      <c r="LNI141" s="280"/>
      <c r="LNJ141" s="280"/>
      <c r="LNK141" s="280"/>
      <c r="LNL141" s="280"/>
      <c r="LNM141" s="280"/>
      <c r="LNN141" s="280"/>
      <c r="LNO141" s="280"/>
      <c r="LNP141" s="280"/>
      <c r="LNQ141" s="280"/>
      <c r="LNR141" s="280"/>
      <c r="LNS141" s="280"/>
      <c r="LNT141" s="280"/>
      <c r="LNU141" s="280"/>
      <c r="LNV141" s="280"/>
      <c r="LNW141" s="280"/>
      <c r="LNX141" s="280"/>
      <c r="LNY141" s="280"/>
      <c r="LNZ141" s="280"/>
      <c r="LOA141" s="280"/>
      <c r="LOB141" s="280"/>
      <c r="LOC141" s="280"/>
      <c r="LOD141" s="280"/>
      <c r="LOE141" s="280"/>
      <c r="LOF141" s="280"/>
      <c r="LOG141" s="280"/>
      <c r="LOH141" s="280"/>
      <c r="LOI141" s="280"/>
      <c r="LOJ141" s="280"/>
      <c r="LOK141" s="280"/>
      <c r="LOL141" s="280"/>
      <c r="LOM141" s="280"/>
      <c r="LON141" s="280"/>
      <c r="LOO141" s="280"/>
      <c r="LOP141" s="280"/>
      <c r="LOQ141" s="280"/>
      <c r="LOR141" s="280"/>
      <c r="LOS141" s="280"/>
      <c r="LOT141" s="280"/>
      <c r="LOU141" s="280"/>
      <c r="LOV141" s="280"/>
      <c r="LOW141" s="280"/>
      <c r="LOX141" s="280"/>
      <c r="LOY141" s="280"/>
      <c r="LOZ141" s="280"/>
      <c r="LPA141" s="280"/>
      <c r="LPB141" s="280"/>
      <c r="LPC141" s="280"/>
      <c r="LPD141" s="280"/>
      <c r="LPE141" s="280"/>
      <c r="LPF141" s="280"/>
      <c r="LPG141" s="280"/>
      <c r="LPH141" s="280"/>
      <c r="LPI141" s="280"/>
      <c r="LPJ141" s="280"/>
      <c r="LPK141" s="280"/>
      <c r="LPL141" s="280"/>
      <c r="LPM141" s="280"/>
      <c r="LPN141" s="280"/>
      <c r="LPO141" s="280"/>
      <c r="LPP141" s="280"/>
      <c r="LPQ141" s="280"/>
      <c r="LPR141" s="280"/>
      <c r="LPS141" s="280"/>
      <c r="LPT141" s="280"/>
      <c r="LPU141" s="280"/>
      <c r="LPV141" s="280"/>
      <c r="LPW141" s="280"/>
      <c r="LPX141" s="280"/>
      <c r="LPY141" s="280"/>
      <c r="LPZ141" s="280"/>
      <c r="LQA141" s="280"/>
      <c r="LQB141" s="280"/>
      <c r="LQC141" s="280"/>
      <c r="LQD141" s="280"/>
      <c r="LQE141" s="280"/>
      <c r="LQF141" s="280"/>
      <c r="LQG141" s="280"/>
      <c r="LQH141" s="280"/>
      <c r="LQI141" s="280"/>
      <c r="LQJ141" s="280"/>
      <c r="LQK141" s="280"/>
      <c r="LQL141" s="280"/>
      <c r="LQM141" s="280"/>
      <c r="LQN141" s="280"/>
      <c r="LQO141" s="280"/>
      <c r="LQP141" s="280"/>
      <c r="LQQ141" s="280"/>
      <c r="LQR141" s="280"/>
      <c r="LQS141" s="280"/>
      <c r="LQT141" s="280"/>
      <c r="LQU141" s="280"/>
      <c r="LQV141" s="280"/>
      <c r="LQW141" s="280"/>
      <c r="LQX141" s="280"/>
      <c r="LQY141" s="280"/>
      <c r="LQZ141" s="280"/>
      <c r="LRA141" s="280"/>
      <c r="LRB141" s="280"/>
      <c r="LRC141" s="280"/>
      <c r="LRD141" s="280"/>
      <c r="LRE141" s="280"/>
      <c r="LRF141" s="280"/>
      <c r="LRG141" s="280"/>
      <c r="LRH141" s="280"/>
      <c r="LRI141" s="280"/>
      <c r="LRJ141" s="280"/>
      <c r="LRK141" s="280"/>
      <c r="LRL141" s="280"/>
      <c r="LRM141" s="280"/>
      <c r="LRN141" s="280"/>
      <c r="LRO141" s="280"/>
      <c r="LRP141" s="280"/>
      <c r="LRQ141" s="280"/>
      <c r="LRR141" s="280"/>
      <c r="LRS141" s="280"/>
      <c r="LRT141" s="280"/>
      <c r="LRU141" s="280"/>
      <c r="LRV141" s="280"/>
      <c r="LRW141" s="280"/>
      <c r="LRX141" s="280"/>
      <c r="LRY141" s="280"/>
      <c r="LRZ141" s="280"/>
      <c r="LSA141" s="280"/>
      <c r="LSB141" s="280"/>
      <c r="LSC141" s="280"/>
      <c r="LSD141" s="280"/>
      <c r="LSE141" s="280"/>
      <c r="LSF141" s="280"/>
      <c r="LSG141" s="280"/>
      <c r="LSH141" s="280"/>
      <c r="LSI141" s="280"/>
      <c r="LSJ141" s="280"/>
      <c r="LSK141" s="280"/>
      <c r="LSL141" s="280"/>
      <c r="LSM141" s="280"/>
      <c r="LSN141" s="280"/>
      <c r="LSO141" s="280"/>
      <c r="LSP141" s="280"/>
      <c r="LSQ141" s="280"/>
      <c r="LSR141" s="280"/>
      <c r="LSS141" s="280"/>
      <c r="LST141" s="280"/>
      <c r="LSU141" s="280"/>
      <c r="LSV141" s="280"/>
      <c r="LSW141" s="280"/>
      <c r="LSX141" s="280"/>
      <c r="LSY141" s="280"/>
      <c r="LSZ141" s="280"/>
      <c r="LTA141" s="280"/>
      <c r="LTB141" s="280"/>
      <c r="LTC141" s="280"/>
      <c r="LTD141" s="280"/>
      <c r="LTE141" s="280"/>
      <c r="LTF141" s="280"/>
      <c r="LTG141" s="280"/>
      <c r="LTH141" s="280"/>
      <c r="LTI141" s="280"/>
      <c r="LTJ141" s="280"/>
      <c r="LTK141" s="280"/>
      <c r="LTL141" s="280"/>
      <c r="LTM141" s="280"/>
      <c r="LTN141" s="280"/>
      <c r="LTO141" s="280"/>
      <c r="LTP141" s="280"/>
      <c r="LTQ141" s="280"/>
      <c r="LTR141" s="280"/>
      <c r="LTS141" s="280"/>
      <c r="LTT141" s="280"/>
      <c r="LTU141" s="280"/>
      <c r="LTV141" s="280"/>
      <c r="LTW141" s="280"/>
      <c r="LTX141" s="280"/>
      <c r="LTY141" s="280"/>
      <c r="LTZ141" s="280"/>
      <c r="LUA141" s="280"/>
      <c r="LUB141" s="280"/>
      <c r="LUC141" s="280"/>
      <c r="LUD141" s="280"/>
      <c r="LUE141" s="280"/>
      <c r="LUF141" s="280"/>
      <c r="LUG141" s="280"/>
      <c r="LUH141" s="280"/>
      <c r="LUI141" s="280"/>
      <c r="LUJ141" s="280"/>
      <c r="LUK141" s="280"/>
      <c r="LUL141" s="280"/>
      <c r="LUM141" s="280"/>
      <c r="LUN141" s="280"/>
      <c r="LUO141" s="280"/>
      <c r="LUP141" s="280"/>
      <c r="LUQ141" s="280"/>
      <c r="LUR141" s="280"/>
      <c r="LUS141" s="280"/>
      <c r="LUT141" s="280"/>
      <c r="LUU141" s="280"/>
      <c r="LUV141" s="280"/>
      <c r="LUW141" s="280"/>
      <c r="LUX141" s="280"/>
      <c r="LUY141" s="280"/>
      <c r="LUZ141" s="280"/>
      <c r="LVA141" s="280"/>
      <c r="LVB141" s="280"/>
      <c r="LVC141" s="280"/>
      <c r="LVD141" s="280"/>
      <c r="LVE141" s="280"/>
      <c r="LVF141" s="280"/>
      <c r="LVG141" s="280"/>
      <c r="LVH141" s="280"/>
      <c r="LVI141" s="280"/>
      <c r="LVJ141" s="280"/>
      <c r="LVK141" s="280"/>
      <c r="LVL141" s="280"/>
      <c r="LVM141" s="280"/>
      <c r="LVN141" s="280"/>
      <c r="LVO141" s="280"/>
      <c r="LVP141" s="280"/>
      <c r="LVQ141" s="280"/>
      <c r="LVR141" s="280"/>
      <c r="LVS141" s="280"/>
      <c r="LVT141" s="280"/>
      <c r="LVU141" s="280"/>
      <c r="LVV141" s="280"/>
      <c r="LVW141" s="280"/>
      <c r="LVX141" s="280"/>
      <c r="LVY141" s="280"/>
      <c r="LVZ141" s="280"/>
      <c r="LWA141" s="280"/>
      <c r="LWB141" s="280"/>
      <c r="LWC141" s="280"/>
      <c r="LWD141" s="280"/>
      <c r="LWE141" s="280"/>
      <c r="LWF141" s="280"/>
      <c r="LWG141" s="280"/>
      <c r="LWH141" s="280"/>
      <c r="LWI141" s="280"/>
      <c r="LWJ141" s="280"/>
      <c r="LWK141" s="280"/>
      <c r="LWL141" s="280"/>
      <c r="LWM141" s="280"/>
      <c r="LWN141" s="280"/>
      <c r="LWO141" s="280"/>
      <c r="LWP141" s="280"/>
      <c r="LWQ141" s="280"/>
      <c r="LWR141" s="280"/>
      <c r="LWS141" s="280"/>
      <c r="LWT141" s="280"/>
      <c r="LWU141" s="280"/>
      <c r="LWV141" s="280"/>
      <c r="LWW141" s="280"/>
      <c r="LWX141" s="280"/>
      <c r="LWY141" s="280"/>
      <c r="LWZ141" s="280"/>
      <c r="LXA141" s="280"/>
      <c r="LXB141" s="280"/>
      <c r="LXC141" s="280"/>
      <c r="LXD141" s="280"/>
      <c r="LXE141" s="280"/>
      <c r="LXF141" s="280"/>
      <c r="LXG141" s="280"/>
      <c r="LXH141" s="280"/>
      <c r="LXI141" s="280"/>
      <c r="LXJ141" s="280"/>
      <c r="LXK141" s="280"/>
      <c r="LXL141" s="280"/>
      <c r="LXM141" s="280"/>
      <c r="LXN141" s="280"/>
      <c r="LXO141" s="280"/>
      <c r="LXP141" s="280"/>
      <c r="LXQ141" s="280"/>
      <c r="LXR141" s="280"/>
      <c r="LXS141" s="280"/>
      <c r="LXT141" s="280"/>
      <c r="LXU141" s="280"/>
      <c r="LXV141" s="280"/>
      <c r="LXW141" s="280"/>
      <c r="LXX141" s="280"/>
      <c r="LXY141" s="280"/>
      <c r="LXZ141" s="280"/>
      <c r="LYA141" s="280"/>
      <c r="LYB141" s="280"/>
      <c r="LYC141" s="280"/>
      <c r="LYD141" s="280"/>
      <c r="LYE141" s="280"/>
      <c r="LYF141" s="280"/>
      <c r="LYG141" s="280"/>
      <c r="LYH141" s="280"/>
      <c r="LYI141" s="280"/>
      <c r="LYJ141" s="280"/>
      <c r="LYK141" s="280"/>
      <c r="LYL141" s="280"/>
      <c r="LYM141" s="280"/>
      <c r="LYN141" s="280"/>
      <c r="LYO141" s="280"/>
      <c r="LYP141" s="280"/>
      <c r="LYQ141" s="280"/>
      <c r="LYR141" s="280"/>
      <c r="LYS141" s="280"/>
      <c r="LYT141" s="280"/>
      <c r="LYU141" s="280"/>
      <c r="LYV141" s="280"/>
      <c r="LYW141" s="280"/>
      <c r="LYX141" s="280"/>
      <c r="LYY141" s="280"/>
      <c r="LYZ141" s="280"/>
      <c r="LZA141" s="280"/>
      <c r="LZB141" s="280"/>
      <c r="LZC141" s="280"/>
      <c r="LZD141" s="280"/>
      <c r="LZE141" s="280"/>
      <c r="LZF141" s="280"/>
      <c r="LZG141" s="280"/>
      <c r="LZH141" s="280"/>
      <c r="LZI141" s="280"/>
      <c r="LZJ141" s="280"/>
      <c r="LZK141" s="280"/>
      <c r="LZL141" s="280"/>
      <c r="LZM141" s="280"/>
      <c r="LZN141" s="280"/>
      <c r="LZO141" s="280"/>
      <c r="LZP141" s="280"/>
      <c r="LZQ141" s="280"/>
      <c r="LZR141" s="280"/>
      <c r="LZS141" s="280"/>
      <c r="LZT141" s="280"/>
      <c r="LZU141" s="280"/>
      <c r="LZV141" s="280"/>
      <c r="LZW141" s="280"/>
      <c r="LZX141" s="280"/>
      <c r="LZY141" s="280"/>
      <c r="LZZ141" s="280"/>
      <c r="MAA141" s="280"/>
      <c r="MAB141" s="280"/>
      <c r="MAC141" s="280"/>
      <c r="MAD141" s="280"/>
      <c r="MAE141" s="280"/>
      <c r="MAF141" s="280"/>
      <c r="MAG141" s="280"/>
      <c r="MAH141" s="280"/>
      <c r="MAI141" s="280"/>
      <c r="MAJ141" s="280"/>
      <c r="MAK141" s="280"/>
      <c r="MAL141" s="280"/>
      <c r="MAM141" s="280"/>
      <c r="MAN141" s="280"/>
      <c r="MAO141" s="280"/>
      <c r="MAP141" s="280"/>
      <c r="MAQ141" s="280"/>
      <c r="MAR141" s="280"/>
      <c r="MAS141" s="280"/>
      <c r="MAT141" s="280"/>
      <c r="MAU141" s="280"/>
      <c r="MAV141" s="280"/>
      <c r="MAW141" s="280"/>
      <c r="MAX141" s="280"/>
      <c r="MAY141" s="280"/>
      <c r="MAZ141" s="280"/>
      <c r="MBA141" s="280"/>
      <c r="MBB141" s="280"/>
      <c r="MBC141" s="280"/>
      <c r="MBD141" s="280"/>
      <c r="MBE141" s="280"/>
      <c r="MBF141" s="280"/>
      <c r="MBG141" s="280"/>
      <c r="MBH141" s="280"/>
      <c r="MBI141" s="280"/>
      <c r="MBJ141" s="280"/>
      <c r="MBK141" s="280"/>
      <c r="MBL141" s="280"/>
      <c r="MBM141" s="280"/>
      <c r="MBN141" s="280"/>
      <c r="MBO141" s="280"/>
      <c r="MBP141" s="280"/>
      <c r="MBQ141" s="280"/>
      <c r="MBR141" s="280"/>
      <c r="MBS141" s="280"/>
      <c r="MBT141" s="280"/>
      <c r="MBU141" s="280"/>
      <c r="MBV141" s="280"/>
      <c r="MBW141" s="280"/>
      <c r="MBX141" s="280"/>
      <c r="MBY141" s="280"/>
      <c r="MBZ141" s="280"/>
      <c r="MCA141" s="280"/>
      <c r="MCB141" s="280"/>
      <c r="MCC141" s="280"/>
      <c r="MCD141" s="280"/>
      <c r="MCE141" s="280"/>
      <c r="MCF141" s="280"/>
      <c r="MCG141" s="280"/>
      <c r="MCH141" s="280"/>
      <c r="MCI141" s="280"/>
      <c r="MCJ141" s="280"/>
      <c r="MCK141" s="280"/>
      <c r="MCL141" s="280"/>
      <c r="MCM141" s="280"/>
      <c r="MCN141" s="280"/>
      <c r="MCO141" s="280"/>
      <c r="MCP141" s="280"/>
      <c r="MCQ141" s="280"/>
      <c r="MCR141" s="280"/>
      <c r="MCS141" s="280"/>
      <c r="MCT141" s="280"/>
      <c r="MCU141" s="280"/>
      <c r="MCV141" s="280"/>
      <c r="MCW141" s="280"/>
      <c r="MCX141" s="280"/>
      <c r="MCY141" s="280"/>
      <c r="MCZ141" s="280"/>
      <c r="MDA141" s="280"/>
      <c r="MDB141" s="280"/>
      <c r="MDC141" s="280"/>
      <c r="MDD141" s="280"/>
      <c r="MDE141" s="280"/>
      <c r="MDF141" s="280"/>
      <c r="MDG141" s="280"/>
      <c r="MDH141" s="280"/>
      <c r="MDI141" s="280"/>
      <c r="MDJ141" s="280"/>
      <c r="MDK141" s="280"/>
      <c r="MDL141" s="280"/>
      <c r="MDM141" s="280"/>
      <c r="MDN141" s="280"/>
      <c r="MDO141" s="280"/>
      <c r="MDP141" s="280"/>
      <c r="MDQ141" s="280"/>
      <c r="MDR141" s="280"/>
      <c r="MDS141" s="280"/>
      <c r="MDT141" s="280"/>
      <c r="MDU141" s="280"/>
      <c r="MDV141" s="280"/>
      <c r="MDW141" s="280"/>
      <c r="MDX141" s="280"/>
      <c r="MDY141" s="280"/>
      <c r="MDZ141" s="280"/>
      <c r="MEA141" s="280"/>
      <c r="MEB141" s="280"/>
      <c r="MEC141" s="280"/>
      <c r="MED141" s="280"/>
      <c r="MEE141" s="280"/>
      <c r="MEF141" s="280"/>
      <c r="MEG141" s="280"/>
      <c r="MEH141" s="280"/>
      <c r="MEI141" s="280"/>
      <c r="MEJ141" s="280"/>
      <c r="MEK141" s="280"/>
      <c r="MEL141" s="280"/>
      <c r="MEM141" s="280"/>
      <c r="MEN141" s="280"/>
      <c r="MEO141" s="280"/>
      <c r="MEP141" s="280"/>
      <c r="MEQ141" s="280"/>
      <c r="MER141" s="280"/>
      <c r="MES141" s="280"/>
      <c r="MET141" s="280"/>
      <c r="MEU141" s="280"/>
      <c r="MEV141" s="280"/>
      <c r="MEW141" s="280"/>
      <c r="MEX141" s="280"/>
      <c r="MEY141" s="280"/>
      <c r="MEZ141" s="280"/>
      <c r="MFA141" s="280"/>
      <c r="MFB141" s="280"/>
      <c r="MFC141" s="280"/>
      <c r="MFD141" s="280"/>
      <c r="MFE141" s="280"/>
      <c r="MFF141" s="280"/>
      <c r="MFG141" s="280"/>
      <c r="MFH141" s="280"/>
      <c r="MFI141" s="280"/>
      <c r="MFJ141" s="280"/>
      <c r="MFK141" s="280"/>
      <c r="MFL141" s="280"/>
      <c r="MFM141" s="280"/>
      <c r="MFN141" s="280"/>
      <c r="MFO141" s="280"/>
      <c r="MFP141" s="280"/>
      <c r="MFQ141" s="280"/>
      <c r="MFR141" s="280"/>
      <c r="MFS141" s="280"/>
      <c r="MFT141" s="280"/>
      <c r="MFU141" s="280"/>
      <c r="MFV141" s="280"/>
      <c r="MFW141" s="280"/>
      <c r="MFX141" s="280"/>
      <c r="MFY141" s="280"/>
      <c r="MFZ141" s="280"/>
      <c r="MGA141" s="280"/>
      <c r="MGB141" s="280"/>
      <c r="MGC141" s="280"/>
      <c r="MGD141" s="280"/>
      <c r="MGE141" s="280"/>
      <c r="MGF141" s="280"/>
      <c r="MGG141" s="280"/>
      <c r="MGH141" s="280"/>
      <c r="MGI141" s="280"/>
      <c r="MGJ141" s="280"/>
      <c r="MGK141" s="280"/>
      <c r="MGL141" s="280"/>
      <c r="MGM141" s="280"/>
      <c r="MGN141" s="280"/>
      <c r="MGO141" s="280"/>
      <c r="MGP141" s="280"/>
      <c r="MGQ141" s="280"/>
      <c r="MGR141" s="280"/>
      <c r="MGS141" s="280"/>
      <c r="MGT141" s="280"/>
      <c r="MGU141" s="280"/>
      <c r="MGV141" s="280"/>
      <c r="MGW141" s="280"/>
      <c r="MGX141" s="280"/>
      <c r="MGY141" s="280"/>
      <c r="MGZ141" s="280"/>
      <c r="MHA141" s="280"/>
      <c r="MHB141" s="280"/>
      <c r="MHC141" s="280"/>
      <c r="MHD141" s="280"/>
      <c r="MHE141" s="280"/>
      <c r="MHF141" s="280"/>
      <c r="MHG141" s="280"/>
      <c r="MHH141" s="280"/>
      <c r="MHI141" s="280"/>
      <c r="MHJ141" s="280"/>
      <c r="MHK141" s="280"/>
      <c r="MHL141" s="280"/>
      <c r="MHM141" s="280"/>
      <c r="MHN141" s="280"/>
      <c r="MHO141" s="280"/>
      <c r="MHP141" s="280"/>
      <c r="MHQ141" s="280"/>
      <c r="MHR141" s="280"/>
      <c r="MHS141" s="280"/>
      <c r="MHT141" s="280"/>
      <c r="MHU141" s="280"/>
      <c r="MHV141" s="280"/>
      <c r="MHW141" s="280"/>
      <c r="MHX141" s="280"/>
      <c r="MHY141" s="280"/>
      <c r="MHZ141" s="280"/>
      <c r="MIA141" s="280"/>
      <c r="MIB141" s="280"/>
      <c r="MIC141" s="280"/>
      <c r="MID141" s="280"/>
      <c r="MIE141" s="280"/>
      <c r="MIF141" s="280"/>
      <c r="MIG141" s="280"/>
      <c r="MIH141" s="280"/>
      <c r="MII141" s="280"/>
      <c r="MIJ141" s="280"/>
      <c r="MIK141" s="280"/>
      <c r="MIL141" s="280"/>
      <c r="MIM141" s="280"/>
      <c r="MIN141" s="280"/>
      <c r="MIO141" s="280"/>
      <c r="MIP141" s="280"/>
      <c r="MIQ141" s="280"/>
      <c r="MIR141" s="280"/>
      <c r="MIS141" s="280"/>
      <c r="MIT141" s="280"/>
      <c r="MIU141" s="280"/>
      <c r="MIV141" s="280"/>
      <c r="MIW141" s="280"/>
      <c r="MIX141" s="280"/>
      <c r="MIY141" s="280"/>
      <c r="MIZ141" s="280"/>
      <c r="MJA141" s="280"/>
      <c r="MJB141" s="280"/>
      <c r="MJC141" s="280"/>
      <c r="MJD141" s="280"/>
      <c r="MJE141" s="280"/>
      <c r="MJF141" s="280"/>
      <c r="MJG141" s="280"/>
      <c r="MJH141" s="280"/>
      <c r="MJI141" s="280"/>
      <c r="MJJ141" s="280"/>
      <c r="MJK141" s="280"/>
      <c r="MJL141" s="280"/>
      <c r="MJM141" s="280"/>
      <c r="MJN141" s="280"/>
      <c r="MJO141" s="280"/>
      <c r="MJP141" s="280"/>
      <c r="MJQ141" s="280"/>
      <c r="MJR141" s="280"/>
      <c r="MJS141" s="280"/>
      <c r="MJT141" s="280"/>
      <c r="MJU141" s="280"/>
      <c r="MJV141" s="280"/>
      <c r="MJW141" s="280"/>
      <c r="MJX141" s="280"/>
      <c r="MJY141" s="280"/>
      <c r="MJZ141" s="280"/>
      <c r="MKA141" s="280"/>
      <c r="MKB141" s="280"/>
      <c r="MKC141" s="280"/>
      <c r="MKD141" s="280"/>
      <c r="MKE141" s="280"/>
      <c r="MKF141" s="280"/>
      <c r="MKG141" s="280"/>
      <c r="MKH141" s="280"/>
      <c r="MKI141" s="280"/>
      <c r="MKJ141" s="280"/>
      <c r="MKK141" s="280"/>
      <c r="MKL141" s="280"/>
      <c r="MKM141" s="280"/>
      <c r="MKN141" s="280"/>
      <c r="MKO141" s="280"/>
      <c r="MKP141" s="280"/>
      <c r="MKQ141" s="280"/>
      <c r="MKR141" s="280"/>
      <c r="MKS141" s="280"/>
      <c r="MKT141" s="280"/>
      <c r="MKU141" s="280"/>
      <c r="MKV141" s="280"/>
      <c r="MKW141" s="280"/>
      <c r="MKX141" s="280"/>
      <c r="MKY141" s="280"/>
      <c r="MKZ141" s="280"/>
      <c r="MLA141" s="280"/>
      <c r="MLB141" s="280"/>
      <c r="MLC141" s="280"/>
      <c r="MLD141" s="280"/>
      <c r="MLE141" s="280"/>
      <c r="MLF141" s="280"/>
      <c r="MLG141" s="280"/>
      <c r="MLH141" s="280"/>
      <c r="MLI141" s="280"/>
      <c r="MLJ141" s="280"/>
      <c r="MLK141" s="280"/>
      <c r="MLL141" s="280"/>
      <c r="MLM141" s="280"/>
      <c r="MLN141" s="280"/>
      <c r="MLO141" s="280"/>
      <c r="MLP141" s="280"/>
      <c r="MLQ141" s="280"/>
      <c r="MLR141" s="280"/>
      <c r="MLS141" s="280"/>
      <c r="MLT141" s="280"/>
      <c r="MLU141" s="280"/>
      <c r="MLV141" s="280"/>
      <c r="MLW141" s="280"/>
      <c r="MLX141" s="280"/>
      <c r="MLY141" s="280"/>
      <c r="MLZ141" s="280"/>
      <c r="MMA141" s="280"/>
      <c r="MMB141" s="280"/>
      <c r="MMC141" s="280"/>
      <c r="MMD141" s="280"/>
      <c r="MME141" s="280"/>
      <c r="MMF141" s="280"/>
      <c r="MMG141" s="280"/>
      <c r="MMH141" s="280"/>
      <c r="MMI141" s="280"/>
      <c r="MMJ141" s="280"/>
      <c r="MMK141" s="280"/>
      <c r="MML141" s="280"/>
      <c r="MMM141" s="280"/>
      <c r="MMN141" s="280"/>
      <c r="MMO141" s="280"/>
      <c r="MMP141" s="280"/>
      <c r="MMQ141" s="280"/>
      <c r="MMR141" s="280"/>
      <c r="MMS141" s="280"/>
      <c r="MMT141" s="280"/>
      <c r="MMU141" s="280"/>
      <c r="MMV141" s="280"/>
      <c r="MMW141" s="280"/>
      <c r="MMX141" s="280"/>
      <c r="MMY141" s="280"/>
      <c r="MMZ141" s="280"/>
      <c r="MNA141" s="280"/>
      <c r="MNB141" s="280"/>
      <c r="MNC141" s="280"/>
      <c r="MND141" s="280"/>
      <c r="MNE141" s="280"/>
      <c r="MNF141" s="280"/>
      <c r="MNG141" s="280"/>
      <c r="MNH141" s="280"/>
      <c r="MNI141" s="280"/>
      <c r="MNJ141" s="280"/>
      <c r="MNK141" s="280"/>
      <c r="MNL141" s="280"/>
      <c r="MNM141" s="280"/>
      <c r="MNN141" s="280"/>
      <c r="MNO141" s="280"/>
      <c r="MNP141" s="280"/>
      <c r="MNQ141" s="280"/>
      <c r="MNR141" s="280"/>
      <c r="MNS141" s="280"/>
      <c r="MNT141" s="280"/>
      <c r="MNU141" s="280"/>
      <c r="MNV141" s="280"/>
      <c r="MNW141" s="280"/>
      <c r="MNX141" s="280"/>
      <c r="MNY141" s="280"/>
      <c r="MNZ141" s="280"/>
      <c r="MOA141" s="280"/>
      <c r="MOB141" s="280"/>
      <c r="MOC141" s="280"/>
      <c r="MOD141" s="280"/>
      <c r="MOE141" s="280"/>
      <c r="MOF141" s="280"/>
      <c r="MOG141" s="280"/>
      <c r="MOH141" s="280"/>
      <c r="MOI141" s="280"/>
      <c r="MOJ141" s="280"/>
      <c r="MOK141" s="280"/>
      <c r="MOL141" s="280"/>
      <c r="MOM141" s="280"/>
      <c r="MON141" s="280"/>
      <c r="MOO141" s="280"/>
      <c r="MOP141" s="280"/>
      <c r="MOQ141" s="280"/>
      <c r="MOR141" s="280"/>
      <c r="MOS141" s="280"/>
      <c r="MOT141" s="280"/>
      <c r="MOU141" s="280"/>
      <c r="MOV141" s="280"/>
      <c r="MOW141" s="280"/>
      <c r="MOX141" s="280"/>
      <c r="MOY141" s="280"/>
      <c r="MOZ141" s="280"/>
      <c r="MPA141" s="280"/>
      <c r="MPB141" s="280"/>
      <c r="MPC141" s="280"/>
      <c r="MPD141" s="280"/>
      <c r="MPE141" s="280"/>
      <c r="MPF141" s="280"/>
      <c r="MPG141" s="280"/>
      <c r="MPH141" s="280"/>
      <c r="MPI141" s="280"/>
      <c r="MPJ141" s="280"/>
      <c r="MPK141" s="280"/>
      <c r="MPL141" s="280"/>
      <c r="MPM141" s="280"/>
      <c r="MPN141" s="280"/>
      <c r="MPO141" s="280"/>
      <c r="MPP141" s="280"/>
      <c r="MPQ141" s="280"/>
      <c r="MPR141" s="280"/>
      <c r="MPS141" s="280"/>
      <c r="MPT141" s="280"/>
      <c r="MPU141" s="280"/>
      <c r="MPV141" s="280"/>
      <c r="MPW141" s="280"/>
      <c r="MPX141" s="280"/>
      <c r="MPY141" s="280"/>
      <c r="MPZ141" s="280"/>
      <c r="MQA141" s="280"/>
      <c r="MQB141" s="280"/>
      <c r="MQC141" s="280"/>
      <c r="MQD141" s="280"/>
      <c r="MQE141" s="280"/>
      <c r="MQF141" s="280"/>
      <c r="MQG141" s="280"/>
      <c r="MQH141" s="280"/>
      <c r="MQI141" s="280"/>
      <c r="MQJ141" s="280"/>
      <c r="MQK141" s="280"/>
      <c r="MQL141" s="280"/>
      <c r="MQM141" s="280"/>
      <c r="MQN141" s="280"/>
      <c r="MQO141" s="280"/>
      <c r="MQP141" s="280"/>
      <c r="MQQ141" s="280"/>
      <c r="MQR141" s="280"/>
      <c r="MQS141" s="280"/>
      <c r="MQT141" s="280"/>
      <c r="MQU141" s="280"/>
      <c r="MQV141" s="280"/>
      <c r="MQW141" s="280"/>
      <c r="MQX141" s="280"/>
      <c r="MQY141" s="280"/>
      <c r="MQZ141" s="280"/>
      <c r="MRA141" s="280"/>
      <c r="MRB141" s="280"/>
      <c r="MRC141" s="280"/>
      <c r="MRD141" s="280"/>
      <c r="MRE141" s="280"/>
      <c r="MRF141" s="280"/>
      <c r="MRG141" s="280"/>
      <c r="MRH141" s="280"/>
      <c r="MRI141" s="280"/>
      <c r="MRJ141" s="280"/>
      <c r="MRK141" s="280"/>
      <c r="MRL141" s="280"/>
      <c r="MRM141" s="280"/>
      <c r="MRN141" s="280"/>
      <c r="MRO141" s="280"/>
      <c r="MRP141" s="280"/>
      <c r="MRQ141" s="280"/>
      <c r="MRR141" s="280"/>
      <c r="MRS141" s="280"/>
      <c r="MRT141" s="280"/>
      <c r="MRU141" s="280"/>
      <c r="MRV141" s="280"/>
      <c r="MRW141" s="280"/>
      <c r="MRX141" s="280"/>
      <c r="MRY141" s="280"/>
      <c r="MRZ141" s="280"/>
      <c r="MSA141" s="280"/>
      <c r="MSB141" s="280"/>
      <c r="MSC141" s="280"/>
      <c r="MSD141" s="280"/>
      <c r="MSE141" s="280"/>
      <c r="MSF141" s="280"/>
      <c r="MSG141" s="280"/>
      <c r="MSH141" s="280"/>
      <c r="MSI141" s="280"/>
      <c r="MSJ141" s="280"/>
      <c r="MSK141" s="280"/>
      <c r="MSL141" s="280"/>
      <c r="MSM141" s="280"/>
      <c r="MSN141" s="280"/>
      <c r="MSO141" s="280"/>
      <c r="MSP141" s="280"/>
      <c r="MSQ141" s="280"/>
      <c r="MSR141" s="280"/>
      <c r="MSS141" s="280"/>
      <c r="MST141" s="280"/>
      <c r="MSU141" s="280"/>
      <c r="MSV141" s="280"/>
      <c r="MSW141" s="280"/>
      <c r="MSX141" s="280"/>
      <c r="MSY141" s="280"/>
      <c r="MSZ141" s="280"/>
      <c r="MTA141" s="280"/>
      <c r="MTB141" s="280"/>
      <c r="MTC141" s="280"/>
      <c r="MTD141" s="280"/>
      <c r="MTE141" s="280"/>
      <c r="MTF141" s="280"/>
      <c r="MTG141" s="280"/>
      <c r="MTH141" s="280"/>
      <c r="MTI141" s="280"/>
      <c r="MTJ141" s="280"/>
      <c r="MTK141" s="280"/>
      <c r="MTL141" s="280"/>
      <c r="MTM141" s="280"/>
      <c r="MTN141" s="280"/>
      <c r="MTO141" s="280"/>
      <c r="MTP141" s="280"/>
      <c r="MTQ141" s="280"/>
      <c r="MTR141" s="280"/>
      <c r="MTS141" s="280"/>
      <c r="MTT141" s="280"/>
      <c r="MTU141" s="280"/>
      <c r="MTV141" s="280"/>
      <c r="MTW141" s="280"/>
      <c r="MTX141" s="280"/>
      <c r="MTY141" s="280"/>
      <c r="MTZ141" s="280"/>
      <c r="MUA141" s="280"/>
      <c r="MUB141" s="280"/>
      <c r="MUC141" s="280"/>
      <c r="MUD141" s="280"/>
      <c r="MUE141" s="280"/>
      <c r="MUF141" s="280"/>
      <c r="MUG141" s="280"/>
      <c r="MUH141" s="280"/>
      <c r="MUI141" s="280"/>
      <c r="MUJ141" s="280"/>
      <c r="MUK141" s="280"/>
      <c r="MUL141" s="280"/>
      <c r="MUM141" s="280"/>
      <c r="MUN141" s="280"/>
      <c r="MUO141" s="280"/>
      <c r="MUP141" s="280"/>
      <c r="MUQ141" s="280"/>
      <c r="MUR141" s="280"/>
      <c r="MUS141" s="280"/>
      <c r="MUT141" s="280"/>
      <c r="MUU141" s="280"/>
      <c r="MUV141" s="280"/>
      <c r="MUW141" s="280"/>
      <c r="MUX141" s="280"/>
      <c r="MUY141" s="280"/>
      <c r="MUZ141" s="280"/>
      <c r="MVA141" s="280"/>
      <c r="MVB141" s="280"/>
      <c r="MVC141" s="280"/>
      <c r="MVD141" s="280"/>
      <c r="MVE141" s="280"/>
      <c r="MVF141" s="280"/>
      <c r="MVG141" s="280"/>
      <c r="MVH141" s="280"/>
      <c r="MVI141" s="280"/>
      <c r="MVJ141" s="280"/>
      <c r="MVK141" s="280"/>
      <c r="MVL141" s="280"/>
      <c r="MVM141" s="280"/>
      <c r="MVN141" s="280"/>
      <c r="MVO141" s="280"/>
      <c r="MVP141" s="280"/>
      <c r="MVQ141" s="280"/>
      <c r="MVR141" s="280"/>
      <c r="MVS141" s="280"/>
      <c r="MVT141" s="280"/>
      <c r="MVU141" s="280"/>
      <c r="MVV141" s="280"/>
      <c r="MVW141" s="280"/>
      <c r="MVX141" s="280"/>
      <c r="MVY141" s="280"/>
      <c r="MVZ141" s="280"/>
      <c r="MWA141" s="280"/>
      <c r="MWB141" s="280"/>
      <c r="MWC141" s="280"/>
      <c r="MWD141" s="280"/>
      <c r="MWE141" s="280"/>
      <c r="MWF141" s="280"/>
      <c r="MWG141" s="280"/>
      <c r="MWH141" s="280"/>
      <c r="MWI141" s="280"/>
      <c r="MWJ141" s="280"/>
      <c r="MWK141" s="280"/>
      <c r="MWL141" s="280"/>
      <c r="MWM141" s="280"/>
      <c r="MWN141" s="280"/>
      <c r="MWO141" s="280"/>
      <c r="MWP141" s="280"/>
      <c r="MWQ141" s="280"/>
      <c r="MWR141" s="280"/>
      <c r="MWS141" s="280"/>
      <c r="MWT141" s="280"/>
      <c r="MWU141" s="280"/>
      <c r="MWV141" s="280"/>
      <c r="MWW141" s="280"/>
      <c r="MWX141" s="280"/>
      <c r="MWY141" s="280"/>
      <c r="MWZ141" s="280"/>
      <c r="MXA141" s="280"/>
      <c r="MXB141" s="280"/>
      <c r="MXC141" s="280"/>
      <c r="MXD141" s="280"/>
      <c r="MXE141" s="280"/>
      <c r="MXF141" s="280"/>
      <c r="MXG141" s="280"/>
      <c r="MXH141" s="280"/>
      <c r="MXI141" s="280"/>
      <c r="MXJ141" s="280"/>
      <c r="MXK141" s="280"/>
      <c r="MXL141" s="280"/>
      <c r="MXM141" s="280"/>
      <c r="MXN141" s="280"/>
      <c r="MXO141" s="280"/>
      <c r="MXP141" s="280"/>
      <c r="MXQ141" s="280"/>
      <c r="MXR141" s="280"/>
      <c r="MXS141" s="280"/>
      <c r="MXT141" s="280"/>
      <c r="MXU141" s="280"/>
      <c r="MXV141" s="280"/>
      <c r="MXW141" s="280"/>
      <c r="MXX141" s="280"/>
      <c r="MXY141" s="280"/>
      <c r="MXZ141" s="280"/>
      <c r="MYA141" s="280"/>
      <c r="MYB141" s="280"/>
      <c r="MYC141" s="280"/>
      <c r="MYD141" s="280"/>
      <c r="MYE141" s="280"/>
      <c r="MYF141" s="280"/>
      <c r="MYG141" s="280"/>
      <c r="MYH141" s="280"/>
      <c r="MYI141" s="280"/>
      <c r="MYJ141" s="280"/>
      <c r="MYK141" s="280"/>
      <c r="MYL141" s="280"/>
      <c r="MYM141" s="280"/>
      <c r="MYN141" s="280"/>
      <c r="MYO141" s="280"/>
      <c r="MYP141" s="280"/>
      <c r="MYQ141" s="280"/>
      <c r="MYR141" s="280"/>
      <c r="MYS141" s="280"/>
      <c r="MYT141" s="280"/>
      <c r="MYU141" s="280"/>
      <c r="MYV141" s="280"/>
      <c r="MYW141" s="280"/>
      <c r="MYX141" s="280"/>
      <c r="MYY141" s="280"/>
      <c r="MYZ141" s="280"/>
      <c r="MZA141" s="280"/>
      <c r="MZB141" s="280"/>
      <c r="MZC141" s="280"/>
      <c r="MZD141" s="280"/>
      <c r="MZE141" s="280"/>
      <c r="MZF141" s="280"/>
      <c r="MZG141" s="280"/>
      <c r="MZH141" s="280"/>
      <c r="MZI141" s="280"/>
      <c r="MZJ141" s="280"/>
      <c r="MZK141" s="280"/>
      <c r="MZL141" s="280"/>
      <c r="MZM141" s="280"/>
      <c r="MZN141" s="280"/>
      <c r="MZO141" s="280"/>
      <c r="MZP141" s="280"/>
      <c r="MZQ141" s="280"/>
      <c r="MZR141" s="280"/>
      <c r="MZS141" s="280"/>
      <c r="MZT141" s="280"/>
      <c r="MZU141" s="280"/>
      <c r="MZV141" s="280"/>
      <c r="MZW141" s="280"/>
      <c r="MZX141" s="280"/>
      <c r="MZY141" s="280"/>
      <c r="MZZ141" s="280"/>
      <c r="NAA141" s="280"/>
      <c r="NAB141" s="280"/>
      <c r="NAC141" s="280"/>
      <c r="NAD141" s="280"/>
      <c r="NAE141" s="280"/>
      <c r="NAF141" s="280"/>
      <c r="NAG141" s="280"/>
      <c r="NAH141" s="280"/>
      <c r="NAI141" s="280"/>
      <c r="NAJ141" s="280"/>
      <c r="NAK141" s="280"/>
      <c r="NAL141" s="280"/>
      <c r="NAM141" s="280"/>
      <c r="NAN141" s="280"/>
      <c r="NAO141" s="280"/>
      <c r="NAP141" s="280"/>
      <c r="NAQ141" s="280"/>
      <c r="NAR141" s="280"/>
      <c r="NAS141" s="280"/>
      <c r="NAT141" s="280"/>
      <c r="NAU141" s="280"/>
      <c r="NAV141" s="280"/>
      <c r="NAW141" s="280"/>
      <c r="NAX141" s="280"/>
      <c r="NAY141" s="280"/>
      <c r="NAZ141" s="280"/>
      <c r="NBA141" s="280"/>
      <c r="NBB141" s="280"/>
      <c r="NBC141" s="280"/>
      <c r="NBD141" s="280"/>
      <c r="NBE141" s="280"/>
      <c r="NBF141" s="280"/>
      <c r="NBG141" s="280"/>
      <c r="NBH141" s="280"/>
      <c r="NBI141" s="280"/>
      <c r="NBJ141" s="280"/>
      <c r="NBK141" s="280"/>
      <c r="NBL141" s="280"/>
      <c r="NBM141" s="280"/>
      <c r="NBN141" s="280"/>
      <c r="NBO141" s="280"/>
      <c r="NBP141" s="280"/>
      <c r="NBQ141" s="280"/>
      <c r="NBR141" s="280"/>
      <c r="NBS141" s="280"/>
      <c r="NBT141" s="280"/>
      <c r="NBU141" s="280"/>
      <c r="NBV141" s="280"/>
      <c r="NBW141" s="280"/>
      <c r="NBX141" s="280"/>
      <c r="NBY141" s="280"/>
      <c r="NBZ141" s="280"/>
      <c r="NCA141" s="280"/>
      <c r="NCB141" s="280"/>
      <c r="NCC141" s="280"/>
      <c r="NCD141" s="280"/>
      <c r="NCE141" s="280"/>
      <c r="NCF141" s="280"/>
      <c r="NCG141" s="280"/>
      <c r="NCH141" s="280"/>
      <c r="NCI141" s="280"/>
      <c r="NCJ141" s="280"/>
      <c r="NCK141" s="280"/>
      <c r="NCL141" s="280"/>
      <c r="NCM141" s="280"/>
      <c r="NCN141" s="280"/>
      <c r="NCO141" s="280"/>
      <c r="NCP141" s="280"/>
      <c r="NCQ141" s="280"/>
      <c r="NCR141" s="280"/>
      <c r="NCS141" s="280"/>
      <c r="NCT141" s="280"/>
      <c r="NCU141" s="280"/>
      <c r="NCV141" s="280"/>
      <c r="NCW141" s="280"/>
      <c r="NCX141" s="280"/>
      <c r="NCY141" s="280"/>
      <c r="NCZ141" s="280"/>
      <c r="NDA141" s="280"/>
      <c r="NDB141" s="280"/>
      <c r="NDC141" s="280"/>
      <c r="NDD141" s="280"/>
      <c r="NDE141" s="280"/>
      <c r="NDF141" s="280"/>
      <c r="NDG141" s="280"/>
      <c r="NDH141" s="280"/>
      <c r="NDI141" s="280"/>
      <c r="NDJ141" s="280"/>
      <c r="NDK141" s="280"/>
      <c r="NDL141" s="280"/>
      <c r="NDM141" s="280"/>
      <c r="NDN141" s="280"/>
      <c r="NDO141" s="280"/>
      <c r="NDP141" s="280"/>
      <c r="NDQ141" s="280"/>
      <c r="NDR141" s="280"/>
      <c r="NDS141" s="280"/>
      <c r="NDT141" s="280"/>
      <c r="NDU141" s="280"/>
      <c r="NDV141" s="280"/>
      <c r="NDW141" s="280"/>
      <c r="NDX141" s="280"/>
      <c r="NDY141" s="280"/>
      <c r="NDZ141" s="280"/>
      <c r="NEA141" s="280"/>
      <c r="NEB141" s="280"/>
      <c r="NEC141" s="280"/>
      <c r="NED141" s="280"/>
      <c r="NEE141" s="280"/>
      <c r="NEF141" s="280"/>
      <c r="NEG141" s="280"/>
      <c r="NEH141" s="280"/>
      <c r="NEI141" s="280"/>
      <c r="NEJ141" s="280"/>
      <c r="NEK141" s="280"/>
      <c r="NEL141" s="280"/>
      <c r="NEM141" s="280"/>
      <c r="NEN141" s="280"/>
      <c r="NEO141" s="280"/>
      <c r="NEP141" s="280"/>
      <c r="NEQ141" s="280"/>
      <c r="NER141" s="280"/>
      <c r="NES141" s="280"/>
      <c r="NET141" s="280"/>
      <c r="NEU141" s="280"/>
      <c r="NEV141" s="280"/>
      <c r="NEW141" s="280"/>
      <c r="NEX141" s="280"/>
      <c r="NEY141" s="280"/>
      <c r="NEZ141" s="280"/>
      <c r="NFA141" s="280"/>
      <c r="NFB141" s="280"/>
      <c r="NFC141" s="280"/>
      <c r="NFD141" s="280"/>
      <c r="NFE141" s="280"/>
      <c r="NFF141" s="280"/>
      <c r="NFG141" s="280"/>
      <c r="NFH141" s="280"/>
      <c r="NFI141" s="280"/>
      <c r="NFJ141" s="280"/>
      <c r="NFK141" s="280"/>
      <c r="NFL141" s="280"/>
      <c r="NFM141" s="280"/>
      <c r="NFN141" s="280"/>
      <c r="NFO141" s="280"/>
      <c r="NFP141" s="280"/>
      <c r="NFQ141" s="280"/>
      <c r="NFR141" s="280"/>
      <c r="NFS141" s="280"/>
      <c r="NFT141" s="280"/>
      <c r="NFU141" s="280"/>
      <c r="NFV141" s="280"/>
      <c r="NFW141" s="280"/>
      <c r="NFX141" s="280"/>
      <c r="NFY141" s="280"/>
      <c r="NFZ141" s="280"/>
      <c r="NGA141" s="280"/>
      <c r="NGB141" s="280"/>
      <c r="NGC141" s="280"/>
      <c r="NGD141" s="280"/>
      <c r="NGE141" s="280"/>
      <c r="NGF141" s="280"/>
      <c r="NGG141" s="280"/>
      <c r="NGH141" s="280"/>
      <c r="NGI141" s="280"/>
      <c r="NGJ141" s="280"/>
      <c r="NGK141" s="280"/>
      <c r="NGL141" s="280"/>
      <c r="NGM141" s="280"/>
      <c r="NGN141" s="280"/>
      <c r="NGO141" s="280"/>
      <c r="NGP141" s="280"/>
      <c r="NGQ141" s="280"/>
      <c r="NGR141" s="280"/>
      <c r="NGS141" s="280"/>
      <c r="NGT141" s="280"/>
      <c r="NGU141" s="280"/>
      <c r="NGV141" s="280"/>
      <c r="NGW141" s="280"/>
      <c r="NGX141" s="280"/>
      <c r="NGY141" s="280"/>
      <c r="NGZ141" s="280"/>
      <c r="NHA141" s="280"/>
      <c r="NHB141" s="280"/>
      <c r="NHC141" s="280"/>
      <c r="NHD141" s="280"/>
      <c r="NHE141" s="280"/>
      <c r="NHF141" s="280"/>
      <c r="NHG141" s="280"/>
      <c r="NHH141" s="280"/>
      <c r="NHI141" s="280"/>
      <c r="NHJ141" s="280"/>
      <c r="NHK141" s="280"/>
      <c r="NHL141" s="280"/>
      <c r="NHM141" s="280"/>
      <c r="NHN141" s="280"/>
      <c r="NHO141" s="280"/>
      <c r="NHP141" s="280"/>
      <c r="NHQ141" s="280"/>
      <c r="NHR141" s="280"/>
      <c r="NHS141" s="280"/>
      <c r="NHT141" s="280"/>
      <c r="NHU141" s="280"/>
      <c r="NHV141" s="280"/>
      <c r="NHW141" s="280"/>
      <c r="NHX141" s="280"/>
      <c r="NHY141" s="280"/>
      <c r="NHZ141" s="280"/>
      <c r="NIA141" s="280"/>
      <c r="NIB141" s="280"/>
      <c r="NIC141" s="280"/>
      <c r="NID141" s="280"/>
      <c r="NIE141" s="280"/>
      <c r="NIF141" s="280"/>
      <c r="NIG141" s="280"/>
      <c r="NIH141" s="280"/>
      <c r="NII141" s="280"/>
      <c r="NIJ141" s="280"/>
      <c r="NIK141" s="280"/>
      <c r="NIL141" s="280"/>
      <c r="NIM141" s="280"/>
      <c r="NIN141" s="280"/>
      <c r="NIO141" s="280"/>
      <c r="NIP141" s="280"/>
      <c r="NIQ141" s="280"/>
      <c r="NIR141" s="280"/>
      <c r="NIS141" s="280"/>
      <c r="NIT141" s="280"/>
      <c r="NIU141" s="280"/>
      <c r="NIV141" s="280"/>
      <c r="NIW141" s="280"/>
      <c r="NIX141" s="280"/>
      <c r="NIY141" s="280"/>
      <c r="NIZ141" s="280"/>
      <c r="NJA141" s="280"/>
      <c r="NJB141" s="280"/>
      <c r="NJC141" s="280"/>
      <c r="NJD141" s="280"/>
      <c r="NJE141" s="280"/>
      <c r="NJF141" s="280"/>
      <c r="NJG141" s="280"/>
      <c r="NJH141" s="280"/>
      <c r="NJI141" s="280"/>
      <c r="NJJ141" s="280"/>
      <c r="NJK141" s="280"/>
      <c r="NJL141" s="280"/>
      <c r="NJM141" s="280"/>
      <c r="NJN141" s="280"/>
      <c r="NJO141" s="280"/>
      <c r="NJP141" s="280"/>
      <c r="NJQ141" s="280"/>
      <c r="NJR141" s="280"/>
      <c r="NJS141" s="280"/>
      <c r="NJT141" s="280"/>
      <c r="NJU141" s="280"/>
      <c r="NJV141" s="280"/>
      <c r="NJW141" s="280"/>
      <c r="NJX141" s="280"/>
      <c r="NJY141" s="280"/>
      <c r="NJZ141" s="280"/>
      <c r="NKA141" s="280"/>
      <c r="NKB141" s="280"/>
      <c r="NKC141" s="280"/>
      <c r="NKD141" s="280"/>
      <c r="NKE141" s="280"/>
      <c r="NKF141" s="280"/>
      <c r="NKG141" s="280"/>
      <c r="NKH141" s="280"/>
      <c r="NKI141" s="280"/>
      <c r="NKJ141" s="280"/>
      <c r="NKK141" s="280"/>
      <c r="NKL141" s="280"/>
      <c r="NKM141" s="280"/>
      <c r="NKN141" s="280"/>
      <c r="NKO141" s="280"/>
      <c r="NKP141" s="280"/>
      <c r="NKQ141" s="280"/>
      <c r="NKR141" s="280"/>
      <c r="NKS141" s="280"/>
      <c r="NKT141" s="280"/>
      <c r="NKU141" s="280"/>
      <c r="NKV141" s="280"/>
      <c r="NKW141" s="280"/>
      <c r="NKX141" s="280"/>
      <c r="NKY141" s="280"/>
      <c r="NKZ141" s="280"/>
      <c r="NLA141" s="280"/>
      <c r="NLB141" s="280"/>
      <c r="NLC141" s="280"/>
      <c r="NLD141" s="280"/>
      <c r="NLE141" s="280"/>
      <c r="NLF141" s="280"/>
      <c r="NLG141" s="280"/>
      <c r="NLH141" s="280"/>
      <c r="NLI141" s="280"/>
      <c r="NLJ141" s="280"/>
      <c r="NLK141" s="280"/>
      <c r="NLL141" s="280"/>
      <c r="NLM141" s="280"/>
      <c r="NLN141" s="280"/>
      <c r="NLO141" s="280"/>
      <c r="NLP141" s="280"/>
      <c r="NLQ141" s="280"/>
      <c r="NLR141" s="280"/>
      <c r="NLS141" s="280"/>
      <c r="NLT141" s="280"/>
      <c r="NLU141" s="280"/>
      <c r="NLV141" s="280"/>
      <c r="NLW141" s="280"/>
      <c r="NLX141" s="280"/>
      <c r="NLY141" s="280"/>
      <c r="NLZ141" s="280"/>
      <c r="NMA141" s="280"/>
      <c r="NMB141" s="280"/>
      <c r="NMC141" s="280"/>
      <c r="NMD141" s="280"/>
      <c r="NME141" s="280"/>
      <c r="NMF141" s="280"/>
      <c r="NMG141" s="280"/>
      <c r="NMH141" s="280"/>
      <c r="NMI141" s="280"/>
      <c r="NMJ141" s="280"/>
      <c r="NMK141" s="280"/>
      <c r="NML141" s="280"/>
      <c r="NMM141" s="280"/>
      <c r="NMN141" s="280"/>
      <c r="NMO141" s="280"/>
      <c r="NMP141" s="280"/>
      <c r="NMQ141" s="280"/>
      <c r="NMR141" s="280"/>
      <c r="NMS141" s="280"/>
      <c r="NMT141" s="280"/>
      <c r="NMU141" s="280"/>
      <c r="NMV141" s="280"/>
      <c r="NMW141" s="280"/>
      <c r="NMX141" s="280"/>
      <c r="NMY141" s="280"/>
      <c r="NMZ141" s="280"/>
      <c r="NNA141" s="280"/>
      <c r="NNB141" s="280"/>
      <c r="NNC141" s="280"/>
      <c r="NND141" s="280"/>
      <c r="NNE141" s="280"/>
      <c r="NNF141" s="280"/>
      <c r="NNG141" s="280"/>
      <c r="NNH141" s="280"/>
      <c r="NNI141" s="280"/>
      <c r="NNJ141" s="280"/>
      <c r="NNK141" s="280"/>
      <c r="NNL141" s="280"/>
      <c r="NNM141" s="280"/>
      <c r="NNN141" s="280"/>
      <c r="NNO141" s="280"/>
      <c r="NNP141" s="280"/>
      <c r="NNQ141" s="280"/>
      <c r="NNR141" s="280"/>
      <c r="NNS141" s="280"/>
      <c r="NNT141" s="280"/>
      <c r="NNU141" s="280"/>
      <c r="NNV141" s="280"/>
      <c r="NNW141" s="280"/>
      <c r="NNX141" s="280"/>
      <c r="NNY141" s="280"/>
      <c r="NNZ141" s="280"/>
      <c r="NOA141" s="280"/>
      <c r="NOB141" s="280"/>
      <c r="NOC141" s="280"/>
      <c r="NOD141" s="280"/>
      <c r="NOE141" s="280"/>
      <c r="NOF141" s="280"/>
      <c r="NOG141" s="280"/>
      <c r="NOH141" s="280"/>
      <c r="NOI141" s="280"/>
      <c r="NOJ141" s="280"/>
      <c r="NOK141" s="280"/>
      <c r="NOL141" s="280"/>
      <c r="NOM141" s="280"/>
      <c r="NON141" s="280"/>
      <c r="NOO141" s="280"/>
      <c r="NOP141" s="280"/>
      <c r="NOQ141" s="280"/>
      <c r="NOR141" s="280"/>
      <c r="NOS141" s="280"/>
      <c r="NOT141" s="280"/>
      <c r="NOU141" s="280"/>
      <c r="NOV141" s="280"/>
      <c r="NOW141" s="280"/>
      <c r="NOX141" s="280"/>
      <c r="NOY141" s="280"/>
      <c r="NOZ141" s="280"/>
      <c r="NPA141" s="280"/>
      <c r="NPB141" s="280"/>
      <c r="NPC141" s="280"/>
      <c r="NPD141" s="280"/>
      <c r="NPE141" s="280"/>
      <c r="NPF141" s="280"/>
      <c r="NPG141" s="280"/>
      <c r="NPH141" s="280"/>
      <c r="NPI141" s="280"/>
      <c r="NPJ141" s="280"/>
      <c r="NPK141" s="280"/>
      <c r="NPL141" s="280"/>
      <c r="NPM141" s="280"/>
      <c r="NPN141" s="280"/>
      <c r="NPO141" s="280"/>
      <c r="NPP141" s="280"/>
      <c r="NPQ141" s="280"/>
      <c r="NPR141" s="280"/>
      <c r="NPS141" s="280"/>
      <c r="NPT141" s="280"/>
      <c r="NPU141" s="280"/>
      <c r="NPV141" s="280"/>
      <c r="NPW141" s="280"/>
      <c r="NPX141" s="280"/>
      <c r="NPY141" s="280"/>
      <c r="NPZ141" s="280"/>
      <c r="NQA141" s="280"/>
      <c r="NQB141" s="280"/>
      <c r="NQC141" s="280"/>
      <c r="NQD141" s="280"/>
      <c r="NQE141" s="280"/>
      <c r="NQF141" s="280"/>
      <c r="NQG141" s="280"/>
      <c r="NQH141" s="280"/>
      <c r="NQI141" s="280"/>
      <c r="NQJ141" s="280"/>
      <c r="NQK141" s="280"/>
      <c r="NQL141" s="280"/>
      <c r="NQM141" s="280"/>
      <c r="NQN141" s="280"/>
      <c r="NQO141" s="280"/>
      <c r="NQP141" s="280"/>
      <c r="NQQ141" s="280"/>
      <c r="NQR141" s="280"/>
      <c r="NQS141" s="280"/>
      <c r="NQT141" s="280"/>
      <c r="NQU141" s="280"/>
      <c r="NQV141" s="280"/>
      <c r="NQW141" s="280"/>
      <c r="NQX141" s="280"/>
      <c r="NQY141" s="280"/>
      <c r="NQZ141" s="280"/>
      <c r="NRA141" s="280"/>
      <c r="NRB141" s="280"/>
      <c r="NRC141" s="280"/>
      <c r="NRD141" s="280"/>
      <c r="NRE141" s="280"/>
      <c r="NRF141" s="280"/>
      <c r="NRG141" s="280"/>
      <c r="NRH141" s="280"/>
      <c r="NRI141" s="280"/>
      <c r="NRJ141" s="280"/>
      <c r="NRK141" s="280"/>
      <c r="NRL141" s="280"/>
      <c r="NRM141" s="280"/>
      <c r="NRN141" s="280"/>
      <c r="NRO141" s="280"/>
      <c r="NRP141" s="280"/>
      <c r="NRQ141" s="280"/>
      <c r="NRR141" s="280"/>
      <c r="NRS141" s="280"/>
      <c r="NRT141" s="280"/>
      <c r="NRU141" s="280"/>
      <c r="NRV141" s="280"/>
      <c r="NRW141" s="280"/>
      <c r="NRX141" s="280"/>
      <c r="NRY141" s="280"/>
      <c r="NRZ141" s="280"/>
      <c r="NSA141" s="280"/>
      <c r="NSB141" s="280"/>
      <c r="NSC141" s="280"/>
      <c r="NSD141" s="280"/>
      <c r="NSE141" s="280"/>
      <c r="NSF141" s="280"/>
      <c r="NSG141" s="280"/>
      <c r="NSH141" s="280"/>
      <c r="NSI141" s="280"/>
      <c r="NSJ141" s="280"/>
      <c r="NSK141" s="280"/>
      <c r="NSL141" s="280"/>
      <c r="NSM141" s="280"/>
      <c r="NSN141" s="280"/>
      <c r="NSO141" s="280"/>
      <c r="NSP141" s="280"/>
      <c r="NSQ141" s="280"/>
      <c r="NSR141" s="280"/>
      <c r="NSS141" s="280"/>
      <c r="NST141" s="280"/>
      <c r="NSU141" s="280"/>
      <c r="NSV141" s="280"/>
      <c r="NSW141" s="280"/>
      <c r="NSX141" s="280"/>
      <c r="NSY141" s="280"/>
      <c r="NSZ141" s="280"/>
      <c r="NTA141" s="280"/>
      <c r="NTB141" s="280"/>
      <c r="NTC141" s="280"/>
      <c r="NTD141" s="280"/>
      <c r="NTE141" s="280"/>
      <c r="NTF141" s="280"/>
      <c r="NTG141" s="280"/>
      <c r="NTH141" s="280"/>
      <c r="NTI141" s="280"/>
      <c r="NTJ141" s="280"/>
      <c r="NTK141" s="280"/>
      <c r="NTL141" s="280"/>
      <c r="NTM141" s="280"/>
      <c r="NTN141" s="280"/>
      <c r="NTO141" s="280"/>
      <c r="NTP141" s="280"/>
      <c r="NTQ141" s="280"/>
      <c r="NTR141" s="280"/>
      <c r="NTS141" s="280"/>
      <c r="NTT141" s="280"/>
      <c r="NTU141" s="280"/>
      <c r="NTV141" s="280"/>
      <c r="NTW141" s="280"/>
      <c r="NTX141" s="280"/>
      <c r="NTY141" s="280"/>
      <c r="NTZ141" s="280"/>
      <c r="NUA141" s="280"/>
      <c r="NUB141" s="280"/>
      <c r="NUC141" s="280"/>
      <c r="NUD141" s="280"/>
      <c r="NUE141" s="280"/>
      <c r="NUF141" s="280"/>
      <c r="NUG141" s="280"/>
      <c r="NUH141" s="280"/>
      <c r="NUI141" s="280"/>
      <c r="NUJ141" s="280"/>
      <c r="NUK141" s="280"/>
      <c r="NUL141" s="280"/>
      <c r="NUM141" s="280"/>
      <c r="NUN141" s="280"/>
      <c r="NUO141" s="280"/>
      <c r="NUP141" s="280"/>
      <c r="NUQ141" s="280"/>
      <c r="NUR141" s="280"/>
      <c r="NUS141" s="280"/>
      <c r="NUT141" s="280"/>
      <c r="NUU141" s="280"/>
      <c r="NUV141" s="280"/>
      <c r="NUW141" s="280"/>
      <c r="NUX141" s="280"/>
      <c r="NUY141" s="280"/>
      <c r="NUZ141" s="280"/>
      <c r="NVA141" s="280"/>
      <c r="NVB141" s="280"/>
      <c r="NVC141" s="280"/>
      <c r="NVD141" s="280"/>
      <c r="NVE141" s="280"/>
      <c r="NVF141" s="280"/>
      <c r="NVG141" s="280"/>
      <c r="NVH141" s="280"/>
      <c r="NVI141" s="280"/>
      <c r="NVJ141" s="280"/>
      <c r="NVK141" s="280"/>
      <c r="NVL141" s="280"/>
      <c r="NVM141" s="280"/>
      <c r="NVN141" s="280"/>
      <c r="NVO141" s="280"/>
      <c r="NVP141" s="280"/>
      <c r="NVQ141" s="280"/>
      <c r="NVR141" s="280"/>
      <c r="NVS141" s="280"/>
      <c r="NVT141" s="280"/>
      <c r="NVU141" s="280"/>
      <c r="NVV141" s="280"/>
      <c r="NVW141" s="280"/>
      <c r="NVX141" s="280"/>
      <c r="NVY141" s="280"/>
      <c r="NVZ141" s="280"/>
      <c r="NWA141" s="280"/>
      <c r="NWB141" s="280"/>
      <c r="NWC141" s="280"/>
      <c r="NWD141" s="280"/>
      <c r="NWE141" s="280"/>
      <c r="NWF141" s="280"/>
      <c r="NWG141" s="280"/>
      <c r="NWH141" s="280"/>
      <c r="NWI141" s="280"/>
      <c r="NWJ141" s="280"/>
      <c r="NWK141" s="280"/>
      <c r="NWL141" s="280"/>
      <c r="NWM141" s="280"/>
      <c r="NWN141" s="280"/>
      <c r="NWO141" s="280"/>
      <c r="NWP141" s="280"/>
      <c r="NWQ141" s="280"/>
      <c r="NWR141" s="280"/>
      <c r="NWS141" s="280"/>
      <c r="NWT141" s="280"/>
      <c r="NWU141" s="280"/>
      <c r="NWV141" s="280"/>
      <c r="NWW141" s="280"/>
      <c r="NWX141" s="280"/>
      <c r="NWY141" s="280"/>
      <c r="NWZ141" s="280"/>
      <c r="NXA141" s="280"/>
      <c r="NXB141" s="280"/>
      <c r="NXC141" s="280"/>
      <c r="NXD141" s="280"/>
      <c r="NXE141" s="280"/>
      <c r="NXF141" s="280"/>
      <c r="NXG141" s="280"/>
      <c r="NXH141" s="280"/>
      <c r="NXI141" s="280"/>
      <c r="NXJ141" s="280"/>
      <c r="NXK141" s="280"/>
      <c r="NXL141" s="280"/>
      <c r="NXM141" s="280"/>
      <c r="NXN141" s="280"/>
      <c r="NXO141" s="280"/>
      <c r="NXP141" s="280"/>
      <c r="NXQ141" s="280"/>
      <c r="NXR141" s="280"/>
      <c r="NXS141" s="280"/>
      <c r="NXT141" s="280"/>
      <c r="NXU141" s="280"/>
      <c r="NXV141" s="280"/>
      <c r="NXW141" s="280"/>
      <c r="NXX141" s="280"/>
      <c r="NXY141" s="280"/>
      <c r="NXZ141" s="280"/>
      <c r="NYA141" s="280"/>
      <c r="NYB141" s="280"/>
      <c r="NYC141" s="280"/>
      <c r="NYD141" s="280"/>
      <c r="NYE141" s="280"/>
      <c r="NYF141" s="280"/>
      <c r="NYG141" s="280"/>
      <c r="NYH141" s="280"/>
      <c r="NYI141" s="280"/>
      <c r="NYJ141" s="280"/>
      <c r="NYK141" s="280"/>
      <c r="NYL141" s="280"/>
      <c r="NYM141" s="280"/>
      <c r="NYN141" s="280"/>
      <c r="NYO141" s="280"/>
      <c r="NYP141" s="280"/>
      <c r="NYQ141" s="280"/>
      <c r="NYR141" s="280"/>
      <c r="NYS141" s="280"/>
      <c r="NYT141" s="280"/>
      <c r="NYU141" s="280"/>
      <c r="NYV141" s="280"/>
      <c r="NYW141" s="280"/>
      <c r="NYX141" s="280"/>
      <c r="NYY141" s="280"/>
      <c r="NYZ141" s="280"/>
      <c r="NZA141" s="280"/>
      <c r="NZB141" s="280"/>
      <c r="NZC141" s="280"/>
      <c r="NZD141" s="280"/>
      <c r="NZE141" s="280"/>
      <c r="NZF141" s="280"/>
      <c r="NZG141" s="280"/>
      <c r="NZH141" s="280"/>
      <c r="NZI141" s="280"/>
      <c r="NZJ141" s="280"/>
      <c r="NZK141" s="280"/>
      <c r="NZL141" s="280"/>
      <c r="NZM141" s="280"/>
      <c r="NZN141" s="280"/>
      <c r="NZO141" s="280"/>
      <c r="NZP141" s="280"/>
      <c r="NZQ141" s="280"/>
      <c r="NZR141" s="280"/>
      <c r="NZS141" s="280"/>
      <c r="NZT141" s="280"/>
      <c r="NZU141" s="280"/>
      <c r="NZV141" s="280"/>
      <c r="NZW141" s="280"/>
      <c r="NZX141" s="280"/>
      <c r="NZY141" s="280"/>
      <c r="NZZ141" s="280"/>
      <c r="OAA141" s="280"/>
      <c r="OAB141" s="280"/>
      <c r="OAC141" s="280"/>
      <c r="OAD141" s="280"/>
      <c r="OAE141" s="280"/>
      <c r="OAF141" s="280"/>
      <c r="OAG141" s="280"/>
      <c r="OAH141" s="280"/>
      <c r="OAI141" s="280"/>
      <c r="OAJ141" s="280"/>
      <c r="OAK141" s="280"/>
      <c r="OAL141" s="280"/>
      <c r="OAM141" s="280"/>
      <c r="OAN141" s="280"/>
      <c r="OAO141" s="280"/>
      <c r="OAP141" s="280"/>
      <c r="OAQ141" s="280"/>
      <c r="OAR141" s="280"/>
      <c r="OAS141" s="280"/>
      <c r="OAT141" s="280"/>
      <c r="OAU141" s="280"/>
      <c r="OAV141" s="280"/>
      <c r="OAW141" s="280"/>
      <c r="OAX141" s="280"/>
      <c r="OAY141" s="280"/>
      <c r="OAZ141" s="280"/>
      <c r="OBA141" s="280"/>
      <c r="OBB141" s="280"/>
      <c r="OBC141" s="280"/>
      <c r="OBD141" s="280"/>
      <c r="OBE141" s="280"/>
      <c r="OBF141" s="280"/>
      <c r="OBG141" s="280"/>
      <c r="OBH141" s="280"/>
      <c r="OBI141" s="280"/>
      <c r="OBJ141" s="280"/>
      <c r="OBK141" s="280"/>
      <c r="OBL141" s="280"/>
      <c r="OBM141" s="280"/>
      <c r="OBN141" s="280"/>
      <c r="OBO141" s="280"/>
      <c r="OBP141" s="280"/>
      <c r="OBQ141" s="280"/>
      <c r="OBR141" s="280"/>
      <c r="OBS141" s="280"/>
      <c r="OBT141" s="280"/>
      <c r="OBU141" s="280"/>
      <c r="OBV141" s="280"/>
      <c r="OBW141" s="280"/>
      <c r="OBX141" s="280"/>
      <c r="OBY141" s="280"/>
      <c r="OBZ141" s="280"/>
      <c r="OCA141" s="280"/>
      <c r="OCB141" s="280"/>
      <c r="OCC141" s="280"/>
      <c r="OCD141" s="280"/>
      <c r="OCE141" s="280"/>
      <c r="OCF141" s="280"/>
      <c r="OCG141" s="280"/>
      <c r="OCH141" s="280"/>
      <c r="OCI141" s="280"/>
      <c r="OCJ141" s="280"/>
      <c r="OCK141" s="280"/>
      <c r="OCL141" s="280"/>
      <c r="OCM141" s="280"/>
      <c r="OCN141" s="280"/>
      <c r="OCO141" s="280"/>
      <c r="OCP141" s="280"/>
      <c r="OCQ141" s="280"/>
      <c r="OCR141" s="280"/>
      <c r="OCS141" s="280"/>
      <c r="OCT141" s="280"/>
      <c r="OCU141" s="280"/>
      <c r="OCV141" s="280"/>
      <c r="OCW141" s="280"/>
      <c r="OCX141" s="280"/>
      <c r="OCY141" s="280"/>
      <c r="OCZ141" s="280"/>
      <c r="ODA141" s="280"/>
      <c r="ODB141" s="280"/>
      <c r="ODC141" s="280"/>
      <c r="ODD141" s="280"/>
      <c r="ODE141" s="280"/>
      <c r="ODF141" s="280"/>
      <c r="ODG141" s="280"/>
      <c r="ODH141" s="280"/>
      <c r="ODI141" s="280"/>
      <c r="ODJ141" s="280"/>
      <c r="ODK141" s="280"/>
      <c r="ODL141" s="280"/>
      <c r="ODM141" s="280"/>
      <c r="ODN141" s="280"/>
      <c r="ODO141" s="280"/>
      <c r="ODP141" s="280"/>
      <c r="ODQ141" s="280"/>
      <c r="ODR141" s="280"/>
      <c r="ODS141" s="280"/>
      <c r="ODT141" s="280"/>
      <c r="ODU141" s="280"/>
      <c r="ODV141" s="280"/>
      <c r="ODW141" s="280"/>
      <c r="ODX141" s="280"/>
      <c r="ODY141" s="280"/>
      <c r="ODZ141" s="280"/>
      <c r="OEA141" s="280"/>
      <c r="OEB141" s="280"/>
      <c r="OEC141" s="280"/>
      <c r="OED141" s="280"/>
      <c r="OEE141" s="280"/>
      <c r="OEF141" s="280"/>
      <c r="OEG141" s="280"/>
      <c r="OEH141" s="280"/>
      <c r="OEI141" s="280"/>
      <c r="OEJ141" s="280"/>
      <c r="OEK141" s="280"/>
      <c r="OEL141" s="280"/>
      <c r="OEM141" s="280"/>
      <c r="OEN141" s="280"/>
      <c r="OEO141" s="280"/>
      <c r="OEP141" s="280"/>
      <c r="OEQ141" s="280"/>
      <c r="OER141" s="280"/>
      <c r="OES141" s="280"/>
      <c r="OET141" s="280"/>
      <c r="OEU141" s="280"/>
      <c r="OEV141" s="280"/>
      <c r="OEW141" s="280"/>
      <c r="OEX141" s="280"/>
      <c r="OEY141" s="280"/>
      <c r="OEZ141" s="280"/>
      <c r="OFA141" s="280"/>
      <c r="OFB141" s="280"/>
      <c r="OFC141" s="280"/>
      <c r="OFD141" s="280"/>
      <c r="OFE141" s="280"/>
      <c r="OFF141" s="280"/>
      <c r="OFG141" s="280"/>
      <c r="OFH141" s="280"/>
      <c r="OFI141" s="280"/>
      <c r="OFJ141" s="280"/>
      <c r="OFK141" s="280"/>
      <c r="OFL141" s="280"/>
      <c r="OFM141" s="280"/>
      <c r="OFN141" s="280"/>
      <c r="OFO141" s="280"/>
      <c r="OFP141" s="280"/>
      <c r="OFQ141" s="280"/>
      <c r="OFR141" s="280"/>
      <c r="OFS141" s="280"/>
      <c r="OFT141" s="280"/>
      <c r="OFU141" s="280"/>
      <c r="OFV141" s="280"/>
      <c r="OFW141" s="280"/>
      <c r="OFX141" s="280"/>
      <c r="OFY141" s="280"/>
      <c r="OFZ141" s="280"/>
      <c r="OGA141" s="280"/>
      <c r="OGB141" s="280"/>
      <c r="OGC141" s="280"/>
      <c r="OGD141" s="280"/>
      <c r="OGE141" s="280"/>
      <c r="OGF141" s="280"/>
      <c r="OGG141" s="280"/>
      <c r="OGH141" s="280"/>
      <c r="OGI141" s="280"/>
      <c r="OGJ141" s="280"/>
      <c r="OGK141" s="280"/>
      <c r="OGL141" s="280"/>
      <c r="OGM141" s="280"/>
      <c r="OGN141" s="280"/>
      <c r="OGO141" s="280"/>
      <c r="OGP141" s="280"/>
      <c r="OGQ141" s="280"/>
      <c r="OGR141" s="280"/>
      <c r="OGS141" s="280"/>
      <c r="OGT141" s="280"/>
      <c r="OGU141" s="280"/>
      <c r="OGV141" s="280"/>
      <c r="OGW141" s="280"/>
      <c r="OGX141" s="280"/>
      <c r="OGY141" s="280"/>
      <c r="OGZ141" s="280"/>
      <c r="OHA141" s="280"/>
      <c r="OHB141" s="280"/>
      <c r="OHC141" s="280"/>
      <c r="OHD141" s="280"/>
      <c r="OHE141" s="280"/>
      <c r="OHF141" s="280"/>
      <c r="OHG141" s="280"/>
      <c r="OHH141" s="280"/>
      <c r="OHI141" s="280"/>
      <c r="OHJ141" s="280"/>
      <c r="OHK141" s="280"/>
      <c r="OHL141" s="280"/>
      <c r="OHM141" s="280"/>
      <c r="OHN141" s="280"/>
      <c r="OHO141" s="280"/>
      <c r="OHP141" s="280"/>
      <c r="OHQ141" s="280"/>
      <c r="OHR141" s="280"/>
      <c r="OHS141" s="280"/>
      <c r="OHT141" s="280"/>
      <c r="OHU141" s="280"/>
      <c r="OHV141" s="280"/>
      <c r="OHW141" s="280"/>
      <c r="OHX141" s="280"/>
      <c r="OHY141" s="280"/>
      <c r="OHZ141" s="280"/>
      <c r="OIA141" s="280"/>
      <c r="OIB141" s="280"/>
      <c r="OIC141" s="280"/>
      <c r="OID141" s="280"/>
      <c r="OIE141" s="280"/>
      <c r="OIF141" s="280"/>
      <c r="OIG141" s="280"/>
      <c r="OIH141" s="280"/>
      <c r="OII141" s="280"/>
      <c r="OIJ141" s="280"/>
      <c r="OIK141" s="280"/>
      <c r="OIL141" s="280"/>
      <c r="OIM141" s="280"/>
      <c r="OIN141" s="280"/>
      <c r="OIO141" s="280"/>
      <c r="OIP141" s="280"/>
      <c r="OIQ141" s="280"/>
      <c r="OIR141" s="280"/>
      <c r="OIS141" s="280"/>
      <c r="OIT141" s="280"/>
      <c r="OIU141" s="280"/>
      <c r="OIV141" s="280"/>
      <c r="OIW141" s="280"/>
      <c r="OIX141" s="280"/>
      <c r="OIY141" s="280"/>
      <c r="OIZ141" s="280"/>
      <c r="OJA141" s="280"/>
      <c r="OJB141" s="280"/>
      <c r="OJC141" s="280"/>
      <c r="OJD141" s="280"/>
      <c r="OJE141" s="280"/>
      <c r="OJF141" s="280"/>
      <c r="OJG141" s="280"/>
      <c r="OJH141" s="280"/>
      <c r="OJI141" s="280"/>
      <c r="OJJ141" s="280"/>
      <c r="OJK141" s="280"/>
      <c r="OJL141" s="280"/>
      <c r="OJM141" s="280"/>
      <c r="OJN141" s="280"/>
      <c r="OJO141" s="280"/>
      <c r="OJP141" s="280"/>
      <c r="OJQ141" s="280"/>
      <c r="OJR141" s="280"/>
      <c r="OJS141" s="280"/>
      <c r="OJT141" s="280"/>
      <c r="OJU141" s="280"/>
      <c r="OJV141" s="280"/>
      <c r="OJW141" s="280"/>
      <c r="OJX141" s="280"/>
      <c r="OJY141" s="280"/>
      <c r="OJZ141" s="280"/>
      <c r="OKA141" s="280"/>
      <c r="OKB141" s="280"/>
      <c r="OKC141" s="280"/>
      <c r="OKD141" s="280"/>
      <c r="OKE141" s="280"/>
      <c r="OKF141" s="280"/>
      <c r="OKG141" s="280"/>
      <c r="OKH141" s="280"/>
      <c r="OKI141" s="280"/>
      <c r="OKJ141" s="280"/>
      <c r="OKK141" s="280"/>
      <c r="OKL141" s="280"/>
      <c r="OKM141" s="280"/>
      <c r="OKN141" s="280"/>
      <c r="OKO141" s="280"/>
      <c r="OKP141" s="280"/>
      <c r="OKQ141" s="280"/>
      <c r="OKR141" s="280"/>
      <c r="OKS141" s="280"/>
      <c r="OKT141" s="280"/>
      <c r="OKU141" s="280"/>
      <c r="OKV141" s="280"/>
      <c r="OKW141" s="280"/>
      <c r="OKX141" s="280"/>
      <c r="OKY141" s="280"/>
      <c r="OKZ141" s="280"/>
      <c r="OLA141" s="280"/>
      <c r="OLB141" s="280"/>
      <c r="OLC141" s="280"/>
      <c r="OLD141" s="280"/>
      <c r="OLE141" s="280"/>
      <c r="OLF141" s="280"/>
      <c r="OLG141" s="280"/>
      <c r="OLH141" s="280"/>
      <c r="OLI141" s="280"/>
      <c r="OLJ141" s="280"/>
      <c r="OLK141" s="280"/>
      <c r="OLL141" s="280"/>
      <c r="OLM141" s="280"/>
      <c r="OLN141" s="280"/>
      <c r="OLO141" s="280"/>
      <c r="OLP141" s="280"/>
      <c r="OLQ141" s="280"/>
      <c r="OLR141" s="280"/>
      <c r="OLS141" s="280"/>
      <c r="OLT141" s="280"/>
      <c r="OLU141" s="280"/>
      <c r="OLV141" s="280"/>
      <c r="OLW141" s="280"/>
      <c r="OLX141" s="280"/>
      <c r="OLY141" s="280"/>
      <c r="OLZ141" s="280"/>
      <c r="OMA141" s="280"/>
      <c r="OMB141" s="280"/>
      <c r="OMC141" s="280"/>
      <c r="OMD141" s="280"/>
      <c r="OME141" s="280"/>
      <c r="OMF141" s="280"/>
      <c r="OMG141" s="280"/>
      <c r="OMH141" s="280"/>
      <c r="OMI141" s="280"/>
      <c r="OMJ141" s="280"/>
      <c r="OMK141" s="280"/>
      <c r="OML141" s="280"/>
      <c r="OMM141" s="280"/>
      <c r="OMN141" s="280"/>
      <c r="OMO141" s="280"/>
      <c r="OMP141" s="280"/>
      <c r="OMQ141" s="280"/>
      <c r="OMR141" s="280"/>
      <c r="OMS141" s="280"/>
      <c r="OMT141" s="280"/>
      <c r="OMU141" s="280"/>
      <c r="OMV141" s="280"/>
      <c r="OMW141" s="280"/>
      <c r="OMX141" s="280"/>
      <c r="OMY141" s="280"/>
      <c r="OMZ141" s="280"/>
      <c r="ONA141" s="280"/>
      <c r="ONB141" s="280"/>
      <c r="ONC141" s="280"/>
      <c r="OND141" s="280"/>
      <c r="ONE141" s="280"/>
      <c r="ONF141" s="280"/>
      <c r="ONG141" s="280"/>
      <c r="ONH141" s="280"/>
      <c r="ONI141" s="280"/>
      <c r="ONJ141" s="280"/>
      <c r="ONK141" s="280"/>
      <c r="ONL141" s="280"/>
      <c r="ONM141" s="280"/>
      <c r="ONN141" s="280"/>
      <c r="ONO141" s="280"/>
      <c r="ONP141" s="280"/>
      <c r="ONQ141" s="280"/>
      <c r="ONR141" s="280"/>
      <c r="ONS141" s="280"/>
      <c r="ONT141" s="280"/>
      <c r="ONU141" s="280"/>
      <c r="ONV141" s="280"/>
      <c r="ONW141" s="280"/>
      <c r="ONX141" s="280"/>
      <c r="ONY141" s="280"/>
      <c r="ONZ141" s="280"/>
      <c r="OOA141" s="280"/>
      <c r="OOB141" s="280"/>
      <c r="OOC141" s="280"/>
      <c r="OOD141" s="280"/>
      <c r="OOE141" s="280"/>
      <c r="OOF141" s="280"/>
      <c r="OOG141" s="280"/>
      <c r="OOH141" s="280"/>
      <c r="OOI141" s="280"/>
      <c r="OOJ141" s="280"/>
      <c r="OOK141" s="280"/>
      <c r="OOL141" s="280"/>
      <c r="OOM141" s="280"/>
      <c r="OON141" s="280"/>
      <c r="OOO141" s="280"/>
      <c r="OOP141" s="280"/>
      <c r="OOQ141" s="280"/>
      <c r="OOR141" s="280"/>
      <c r="OOS141" s="280"/>
      <c r="OOT141" s="280"/>
      <c r="OOU141" s="280"/>
      <c r="OOV141" s="280"/>
      <c r="OOW141" s="280"/>
      <c r="OOX141" s="280"/>
      <c r="OOY141" s="280"/>
      <c r="OOZ141" s="280"/>
      <c r="OPA141" s="280"/>
      <c r="OPB141" s="280"/>
      <c r="OPC141" s="280"/>
      <c r="OPD141" s="280"/>
      <c r="OPE141" s="280"/>
      <c r="OPF141" s="280"/>
      <c r="OPG141" s="280"/>
      <c r="OPH141" s="280"/>
      <c r="OPI141" s="280"/>
      <c r="OPJ141" s="280"/>
      <c r="OPK141" s="280"/>
      <c r="OPL141" s="280"/>
      <c r="OPM141" s="280"/>
      <c r="OPN141" s="280"/>
      <c r="OPO141" s="280"/>
      <c r="OPP141" s="280"/>
      <c r="OPQ141" s="280"/>
      <c r="OPR141" s="280"/>
      <c r="OPS141" s="280"/>
      <c r="OPT141" s="280"/>
      <c r="OPU141" s="280"/>
      <c r="OPV141" s="280"/>
      <c r="OPW141" s="280"/>
      <c r="OPX141" s="280"/>
      <c r="OPY141" s="280"/>
      <c r="OPZ141" s="280"/>
      <c r="OQA141" s="280"/>
      <c r="OQB141" s="280"/>
      <c r="OQC141" s="280"/>
      <c r="OQD141" s="280"/>
      <c r="OQE141" s="280"/>
      <c r="OQF141" s="280"/>
      <c r="OQG141" s="280"/>
      <c r="OQH141" s="280"/>
      <c r="OQI141" s="280"/>
      <c r="OQJ141" s="280"/>
      <c r="OQK141" s="280"/>
      <c r="OQL141" s="280"/>
      <c r="OQM141" s="280"/>
      <c r="OQN141" s="280"/>
      <c r="OQO141" s="280"/>
      <c r="OQP141" s="280"/>
      <c r="OQQ141" s="280"/>
      <c r="OQR141" s="280"/>
      <c r="OQS141" s="280"/>
      <c r="OQT141" s="280"/>
      <c r="OQU141" s="280"/>
      <c r="OQV141" s="280"/>
      <c r="OQW141" s="280"/>
      <c r="OQX141" s="280"/>
      <c r="OQY141" s="280"/>
      <c r="OQZ141" s="280"/>
      <c r="ORA141" s="280"/>
      <c r="ORB141" s="280"/>
      <c r="ORC141" s="280"/>
      <c r="ORD141" s="280"/>
      <c r="ORE141" s="280"/>
      <c r="ORF141" s="280"/>
      <c r="ORG141" s="280"/>
      <c r="ORH141" s="280"/>
      <c r="ORI141" s="280"/>
      <c r="ORJ141" s="280"/>
      <c r="ORK141" s="280"/>
      <c r="ORL141" s="280"/>
      <c r="ORM141" s="280"/>
      <c r="ORN141" s="280"/>
      <c r="ORO141" s="280"/>
      <c r="ORP141" s="280"/>
      <c r="ORQ141" s="280"/>
      <c r="ORR141" s="280"/>
      <c r="ORS141" s="280"/>
      <c r="ORT141" s="280"/>
      <c r="ORU141" s="280"/>
      <c r="ORV141" s="280"/>
      <c r="ORW141" s="280"/>
      <c r="ORX141" s="280"/>
      <c r="ORY141" s="280"/>
      <c r="ORZ141" s="280"/>
      <c r="OSA141" s="280"/>
      <c r="OSB141" s="280"/>
      <c r="OSC141" s="280"/>
      <c r="OSD141" s="280"/>
      <c r="OSE141" s="280"/>
      <c r="OSF141" s="280"/>
      <c r="OSG141" s="280"/>
      <c r="OSH141" s="280"/>
      <c r="OSI141" s="280"/>
      <c r="OSJ141" s="280"/>
      <c r="OSK141" s="280"/>
      <c r="OSL141" s="280"/>
      <c r="OSM141" s="280"/>
      <c r="OSN141" s="280"/>
      <c r="OSO141" s="280"/>
      <c r="OSP141" s="280"/>
      <c r="OSQ141" s="280"/>
      <c r="OSR141" s="280"/>
      <c r="OSS141" s="280"/>
      <c r="OST141" s="280"/>
      <c r="OSU141" s="280"/>
      <c r="OSV141" s="280"/>
      <c r="OSW141" s="280"/>
      <c r="OSX141" s="280"/>
      <c r="OSY141" s="280"/>
      <c r="OSZ141" s="280"/>
      <c r="OTA141" s="280"/>
      <c r="OTB141" s="280"/>
      <c r="OTC141" s="280"/>
      <c r="OTD141" s="280"/>
      <c r="OTE141" s="280"/>
      <c r="OTF141" s="280"/>
      <c r="OTG141" s="280"/>
      <c r="OTH141" s="280"/>
      <c r="OTI141" s="280"/>
      <c r="OTJ141" s="280"/>
      <c r="OTK141" s="280"/>
      <c r="OTL141" s="280"/>
      <c r="OTM141" s="280"/>
      <c r="OTN141" s="280"/>
      <c r="OTO141" s="280"/>
      <c r="OTP141" s="280"/>
      <c r="OTQ141" s="280"/>
      <c r="OTR141" s="280"/>
      <c r="OTS141" s="280"/>
      <c r="OTT141" s="280"/>
      <c r="OTU141" s="280"/>
      <c r="OTV141" s="280"/>
      <c r="OTW141" s="280"/>
      <c r="OTX141" s="280"/>
      <c r="OTY141" s="280"/>
      <c r="OTZ141" s="280"/>
      <c r="OUA141" s="280"/>
      <c r="OUB141" s="280"/>
      <c r="OUC141" s="280"/>
      <c r="OUD141" s="280"/>
      <c r="OUE141" s="280"/>
      <c r="OUF141" s="280"/>
      <c r="OUG141" s="280"/>
      <c r="OUH141" s="280"/>
      <c r="OUI141" s="280"/>
      <c r="OUJ141" s="280"/>
      <c r="OUK141" s="280"/>
      <c r="OUL141" s="280"/>
      <c r="OUM141" s="280"/>
      <c r="OUN141" s="280"/>
      <c r="OUO141" s="280"/>
      <c r="OUP141" s="280"/>
      <c r="OUQ141" s="280"/>
      <c r="OUR141" s="280"/>
      <c r="OUS141" s="280"/>
      <c r="OUT141" s="280"/>
      <c r="OUU141" s="280"/>
      <c r="OUV141" s="280"/>
      <c r="OUW141" s="280"/>
      <c r="OUX141" s="280"/>
      <c r="OUY141" s="280"/>
      <c r="OUZ141" s="280"/>
      <c r="OVA141" s="280"/>
      <c r="OVB141" s="280"/>
      <c r="OVC141" s="280"/>
      <c r="OVD141" s="280"/>
      <c r="OVE141" s="280"/>
      <c r="OVF141" s="280"/>
      <c r="OVG141" s="280"/>
      <c r="OVH141" s="280"/>
      <c r="OVI141" s="280"/>
      <c r="OVJ141" s="280"/>
      <c r="OVK141" s="280"/>
      <c r="OVL141" s="280"/>
      <c r="OVM141" s="280"/>
      <c r="OVN141" s="280"/>
      <c r="OVO141" s="280"/>
      <c r="OVP141" s="280"/>
      <c r="OVQ141" s="280"/>
      <c r="OVR141" s="280"/>
      <c r="OVS141" s="280"/>
      <c r="OVT141" s="280"/>
      <c r="OVU141" s="280"/>
      <c r="OVV141" s="280"/>
      <c r="OVW141" s="280"/>
      <c r="OVX141" s="280"/>
      <c r="OVY141" s="280"/>
      <c r="OVZ141" s="280"/>
      <c r="OWA141" s="280"/>
      <c r="OWB141" s="280"/>
      <c r="OWC141" s="280"/>
      <c r="OWD141" s="280"/>
      <c r="OWE141" s="280"/>
      <c r="OWF141" s="280"/>
      <c r="OWG141" s="280"/>
      <c r="OWH141" s="280"/>
      <c r="OWI141" s="280"/>
      <c r="OWJ141" s="280"/>
      <c r="OWK141" s="280"/>
      <c r="OWL141" s="280"/>
      <c r="OWM141" s="280"/>
      <c r="OWN141" s="280"/>
      <c r="OWO141" s="280"/>
      <c r="OWP141" s="280"/>
      <c r="OWQ141" s="280"/>
      <c r="OWR141" s="280"/>
      <c r="OWS141" s="280"/>
      <c r="OWT141" s="280"/>
      <c r="OWU141" s="280"/>
      <c r="OWV141" s="280"/>
      <c r="OWW141" s="280"/>
      <c r="OWX141" s="280"/>
      <c r="OWY141" s="280"/>
      <c r="OWZ141" s="280"/>
      <c r="OXA141" s="280"/>
      <c r="OXB141" s="280"/>
      <c r="OXC141" s="280"/>
      <c r="OXD141" s="280"/>
      <c r="OXE141" s="280"/>
      <c r="OXF141" s="280"/>
      <c r="OXG141" s="280"/>
      <c r="OXH141" s="280"/>
      <c r="OXI141" s="280"/>
      <c r="OXJ141" s="280"/>
      <c r="OXK141" s="280"/>
      <c r="OXL141" s="280"/>
      <c r="OXM141" s="280"/>
      <c r="OXN141" s="280"/>
      <c r="OXO141" s="280"/>
      <c r="OXP141" s="280"/>
      <c r="OXQ141" s="280"/>
      <c r="OXR141" s="280"/>
      <c r="OXS141" s="280"/>
      <c r="OXT141" s="280"/>
      <c r="OXU141" s="280"/>
      <c r="OXV141" s="280"/>
      <c r="OXW141" s="280"/>
      <c r="OXX141" s="280"/>
      <c r="OXY141" s="280"/>
      <c r="OXZ141" s="280"/>
      <c r="OYA141" s="280"/>
      <c r="OYB141" s="280"/>
      <c r="OYC141" s="280"/>
      <c r="OYD141" s="280"/>
      <c r="OYE141" s="280"/>
      <c r="OYF141" s="280"/>
      <c r="OYG141" s="280"/>
      <c r="OYH141" s="280"/>
      <c r="OYI141" s="280"/>
      <c r="OYJ141" s="280"/>
      <c r="OYK141" s="280"/>
      <c r="OYL141" s="280"/>
      <c r="OYM141" s="280"/>
      <c r="OYN141" s="280"/>
      <c r="OYO141" s="280"/>
      <c r="OYP141" s="280"/>
      <c r="OYQ141" s="280"/>
      <c r="OYR141" s="280"/>
      <c r="OYS141" s="280"/>
      <c r="OYT141" s="280"/>
      <c r="OYU141" s="280"/>
      <c r="OYV141" s="280"/>
      <c r="OYW141" s="280"/>
      <c r="OYX141" s="280"/>
      <c r="OYY141" s="280"/>
      <c r="OYZ141" s="280"/>
      <c r="OZA141" s="280"/>
      <c r="OZB141" s="280"/>
      <c r="OZC141" s="280"/>
      <c r="OZD141" s="280"/>
      <c r="OZE141" s="280"/>
      <c r="OZF141" s="280"/>
      <c r="OZG141" s="280"/>
      <c r="OZH141" s="280"/>
      <c r="OZI141" s="280"/>
      <c r="OZJ141" s="280"/>
      <c r="OZK141" s="280"/>
      <c r="OZL141" s="280"/>
      <c r="OZM141" s="280"/>
      <c r="OZN141" s="280"/>
      <c r="OZO141" s="280"/>
      <c r="OZP141" s="280"/>
      <c r="OZQ141" s="280"/>
      <c r="OZR141" s="280"/>
      <c r="OZS141" s="280"/>
      <c r="OZT141" s="280"/>
      <c r="OZU141" s="280"/>
      <c r="OZV141" s="280"/>
      <c r="OZW141" s="280"/>
      <c r="OZX141" s="280"/>
      <c r="OZY141" s="280"/>
      <c r="OZZ141" s="280"/>
      <c r="PAA141" s="280"/>
      <c r="PAB141" s="280"/>
      <c r="PAC141" s="280"/>
      <c r="PAD141" s="280"/>
      <c r="PAE141" s="280"/>
      <c r="PAF141" s="280"/>
      <c r="PAG141" s="280"/>
      <c r="PAH141" s="280"/>
      <c r="PAI141" s="280"/>
      <c r="PAJ141" s="280"/>
      <c r="PAK141" s="280"/>
      <c r="PAL141" s="280"/>
      <c r="PAM141" s="280"/>
      <c r="PAN141" s="280"/>
      <c r="PAO141" s="280"/>
      <c r="PAP141" s="280"/>
      <c r="PAQ141" s="280"/>
      <c r="PAR141" s="280"/>
      <c r="PAS141" s="280"/>
      <c r="PAT141" s="280"/>
      <c r="PAU141" s="280"/>
      <c r="PAV141" s="280"/>
      <c r="PAW141" s="280"/>
      <c r="PAX141" s="280"/>
      <c r="PAY141" s="280"/>
      <c r="PAZ141" s="280"/>
      <c r="PBA141" s="280"/>
      <c r="PBB141" s="280"/>
      <c r="PBC141" s="280"/>
      <c r="PBD141" s="280"/>
      <c r="PBE141" s="280"/>
      <c r="PBF141" s="280"/>
      <c r="PBG141" s="280"/>
      <c r="PBH141" s="280"/>
      <c r="PBI141" s="280"/>
      <c r="PBJ141" s="280"/>
      <c r="PBK141" s="280"/>
      <c r="PBL141" s="280"/>
      <c r="PBM141" s="280"/>
      <c r="PBN141" s="280"/>
      <c r="PBO141" s="280"/>
      <c r="PBP141" s="280"/>
      <c r="PBQ141" s="280"/>
      <c r="PBR141" s="280"/>
      <c r="PBS141" s="280"/>
      <c r="PBT141" s="280"/>
      <c r="PBU141" s="280"/>
      <c r="PBV141" s="280"/>
      <c r="PBW141" s="280"/>
      <c r="PBX141" s="280"/>
      <c r="PBY141" s="280"/>
      <c r="PBZ141" s="280"/>
      <c r="PCA141" s="280"/>
      <c r="PCB141" s="280"/>
      <c r="PCC141" s="280"/>
      <c r="PCD141" s="280"/>
      <c r="PCE141" s="280"/>
      <c r="PCF141" s="280"/>
      <c r="PCG141" s="280"/>
      <c r="PCH141" s="280"/>
      <c r="PCI141" s="280"/>
      <c r="PCJ141" s="280"/>
      <c r="PCK141" s="280"/>
      <c r="PCL141" s="280"/>
      <c r="PCM141" s="280"/>
      <c r="PCN141" s="280"/>
      <c r="PCO141" s="280"/>
      <c r="PCP141" s="280"/>
      <c r="PCQ141" s="280"/>
      <c r="PCR141" s="280"/>
      <c r="PCS141" s="280"/>
      <c r="PCT141" s="280"/>
      <c r="PCU141" s="280"/>
      <c r="PCV141" s="280"/>
      <c r="PCW141" s="280"/>
      <c r="PCX141" s="280"/>
      <c r="PCY141" s="280"/>
      <c r="PCZ141" s="280"/>
      <c r="PDA141" s="280"/>
      <c r="PDB141" s="280"/>
      <c r="PDC141" s="280"/>
      <c r="PDD141" s="280"/>
      <c r="PDE141" s="280"/>
      <c r="PDF141" s="280"/>
      <c r="PDG141" s="280"/>
      <c r="PDH141" s="280"/>
      <c r="PDI141" s="280"/>
      <c r="PDJ141" s="280"/>
      <c r="PDK141" s="280"/>
      <c r="PDL141" s="280"/>
      <c r="PDM141" s="280"/>
      <c r="PDN141" s="280"/>
      <c r="PDO141" s="280"/>
      <c r="PDP141" s="280"/>
      <c r="PDQ141" s="280"/>
      <c r="PDR141" s="280"/>
      <c r="PDS141" s="280"/>
      <c r="PDT141" s="280"/>
      <c r="PDU141" s="280"/>
      <c r="PDV141" s="280"/>
      <c r="PDW141" s="280"/>
      <c r="PDX141" s="280"/>
      <c r="PDY141" s="280"/>
      <c r="PDZ141" s="280"/>
      <c r="PEA141" s="280"/>
      <c r="PEB141" s="280"/>
      <c r="PEC141" s="280"/>
      <c r="PED141" s="280"/>
      <c r="PEE141" s="280"/>
      <c r="PEF141" s="280"/>
      <c r="PEG141" s="280"/>
      <c r="PEH141" s="280"/>
      <c r="PEI141" s="280"/>
      <c r="PEJ141" s="280"/>
      <c r="PEK141" s="280"/>
      <c r="PEL141" s="280"/>
      <c r="PEM141" s="280"/>
      <c r="PEN141" s="280"/>
      <c r="PEO141" s="280"/>
      <c r="PEP141" s="280"/>
      <c r="PEQ141" s="280"/>
      <c r="PER141" s="280"/>
      <c r="PES141" s="280"/>
      <c r="PET141" s="280"/>
      <c r="PEU141" s="280"/>
      <c r="PEV141" s="280"/>
      <c r="PEW141" s="280"/>
      <c r="PEX141" s="280"/>
      <c r="PEY141" s="280"/>
      <c r="PEZ141" s="280"/>
      <c r="PFA141" s="280"/>
      <c r="PFB141" s="280"/>
      <c r="PFC141" s="280"/>
      <c r="PFD141" s="280"/>
      <c r="PFE141" s="280"/>
      <c r="PFF141" s="280"/>
      <c r="PFG141" s="280"/>
      <c r="PFH141" s="280"/>
      <c r="PFI141" s="280"/>
      <c r="PFJ141" s="280"/>
      <c r="PFK141" s="280"/>
      <c r="PFL141" s="280"/>
      <c r="PFM141" s="280"/>
      <c r="PFN141" s="280"/>
      <c r="PFO141" s="280"/>
      <c r="PFP141" s="280"/>
      <c r="PFQ141" s="280"/>
      <c r="PFR141" s="280"/>
      <c r="PFS141" s="280"/>
      <c r="PFT141" s="280"/>
      <c r="PFU141" s="280"/>
      <c r="PFV141" s="280"/>
      <c r="PFW141" s="280"/>
      <c r="PFX141" s="280"/>
      <c r="PFY141" s="280"/>
      <c r="PFZ141" s="280"/>
      <c r="PGA141" s="280"/>
      <c r="PGB141" s="280"/>
      <c r="PGC141" s="280"/>
      <c r="PGD141" s="280"/>
      <c r="PGE141" s="280"/>
      <c r="PGF141" s="280"/>
      <c r="PGG141" s="280"/>
      <c r="PGH141" s="280"/>
      <c r="PGI141" s="280"/>
      <c r="PGJ141" s="280"/>
      <c r="PGK141" s="280"/>
      <c r="PGL141" s="280"/>
      <c r="PGM141" s="280"/>
      <c r="PGN141" s="280"/>
      <c r="PGO141" s="280"/>
      <c r="PGP141" s="280"/>
      <c r="PGQ141" s="280"/>
      <c r="PGR141" s="280"/>
      <c r="PGS141" s="280"/>
      <c r="PGT141" s="280"/>
      <c r="PGU141" s="280"/>
      <c r="PGV141" s="280"/>
      <c r="PGW141" s="280"/>
      <c r="PGX141" s="280"/>
      <c r="PGY141" s="280"/>
      <c r="PGZ141" s="280"/>
      <c r="PHA141" s="280"/>
      <c r="PHB141" s="280"/>
      <c r="PHC141" s="280"/>
      <c r="PHD141" s="280"/>
      <c r="PHE141" s="280"/>
      <c r="PHF141" s="280"/>
      <c r="PHG141" s="280"/>
      <c r="PHH141" s="280"/>
      <c r="PHI141" s="280"/>
      <c r="PHJ141" s="280"/>
      <c r="PHK141" s="280"/>
      <c r="PHL141" s="280"/>
      <c r="PHM141" s="280"/>
      <c r="PHN141" s="280"/>
      <c r="PHO141" s="280"/>
      <c r="PHP141" s="280"/>
      <c r="PHQ141" s="280"/>
      <c r="PHR141" s="280"/>
      <c r="PHS141" s="280"/>
      <c r="PHT141" s="280"/>
      <c r="PHU141" s="280"/>
      <c r="PHV141" s="280"/>
      <c r="PHW141" s="280"/>
      <c r="PHX141" s="280"/>
      <c r="PHY141" s="280"/>
      <c r="PHZ141" s="280"/>
      <c r="PIA141" s="280"/>
      <c r="PIB141" s="280"/>
      <c r="PIC141" s="280"/>
      <c r="PID141" s="280"/>
      <c r="PIE141" s="280"/>
      <c r="PIF141" s="280"/>
      <c r="PIG141" s="280"/>
      <c r="PIH141" s="280"/>
      <c r="PII141" s="280"/>
      <c r="PIJ141" s="280"/>
      <c r="PIK141" s="280"/>
      <c r="PIL141" s="280"/>
      <c r="PIM141" s="280"/>
      <c r="PIN141" s="280"/>
      <c r="PIO141" s="280"/>
      <c r="PIP141" s="280"/>
      <c r="PIQ141" s="280"/>
      <c r="PIR141" s="280"/>
      <c r="PIS141" s="280"/>
      <c r="PIT141" s="280"/>
      <c r="PIU141" s="280"/>
      <c r="PIV141" s="280"/>
      <c r="PIW141" s="280"/>
      <c r="PIX141" s="280"/>
      <c r="PIY141" s="280"/>
      <c r="PIZ141" s="280"/>
      <c r="PJA141" s="280"/>
      <c r="PJB141" s="280"/>
      <c r="PJC141" s="280"/>
      <c r="PJD141" s="280"/>
      <c r="PJE141" s="280"/>
      <c r="PJF141" s="280"/>
      <c r="PJG141" s="280"/>
      <c r="PJH141" s="280"/>
      <c r="PJI141" s="280"/>
      <c r="PJJ141" s="280"/>
      <c r="PJK141" s="280"/>
      <c r="PJL141" s="280"/>
      <c r="PJM141" s="280"/>
      <c r="PJN141" s="280"/>
      <c r="PJO141" s="280"/>
      <c r="PJP141" s="280"/>
      <c r="PJQ141" s="280"/>
      <c r="PJR141" s="280"/>
      <c r="PJS141" s="280"/>
      <c r="PJT141" s="280"/>
      <c r="PJU141" s="280"/>
      <c r="PJV141" s="280"/>
      <c r="PJW141" s="280"/>
      <c r="PJX141" s="280"/>
      <c r="PJY141" s="280"/>
      <c r="PJZ141" s="280"/>
      <c r="PKA141" s="280"/>
      <c r="PKB141" s="280"/>
      <c r="PKC141" s="280"/>
      <c r="PKD141" s="280"/>
      <c r="PKE141" s="280"/>
      <c r="PKF141" s="280"/>
      <c r="PKG141" s="280"/>
      <c r="PKH141" s="280"/>
      <c r="PKI141" s="280"/>
      <c r="PKJ141" s="280"/>
      <c r="PKK141" s="280"/>
      <c r="PKL141" s="280"/>
      <c r="PKM141" s="280"/>
      <c r="PKN141" s="280"/>
      <c r="PKO141" s="280"/>
      <c r="PKP141" s="280"/>
      <c r="PKQ141" s="280"/>
      <c r="PKR141" s="280"/>
      <c r="PKS141" s="280"/>
      <c r="PKT141" s="280"/>
      <c r="PKU141" s="280"/>
      <c r="PKV141" s="280"/>
      <c r="PKW141" s="280"/>
      <c r="PKX141" s="280"/>
      <c r="PKY141" s="280"/>
      <c r="PKZ141" s="280"/>
      <c r="PLA141" s="280"/>
      <c r="PLB141" s="280"/>
      <c r="PLC141" s="280"/>
      <c r="PLD141" s="280"/>
      <c r="PLE141" s="280"/>
      <c r="PLF141" s="280"/>
      <c r="PLG141" s="280"/>
      <c r="PLH141" s="280"/>
      <c r="PLI141" s="280"/>
      <c r="PLJ141" s="280"/>
      <c r="PLK141" s="280"/>
      <c r="PLL141" s="280"/>
      <c r="PLM141" s="280"/>
      <c r="PLN141" s="280"/>
      <c r="PLO141" s="280"/>
      <c r="PLP141" s="280"/>
      <c r="PLQ141" s="280"/>
      <c r="PLR141" s="280"/>
      <c r="PLS141" s="280"/>
      <c r="PLT141" s="280"/>
      <c r="PLU141" s="280"/>
      <c r="PLV141" s="280"/>
      <c r="PLW141" s="280"/>
      <c r="PLX141" s="280"/>
      <c r="PLY141" s="280"/>
      <c r="PLZ141" s="280"/>
      <c r="PMA141" s="280"/>
      <c r="PMB141" s="280"/>
      <c r="PMC141" s="280"/>
      <c r="PMD141" s="280"/>
      <c r="PME141" s="280"/>
      <c r="PMF141" s="280"/>
      <c r="PMG141" s="280"/>
      <c r="PMH141" s="280"/>
      <c r="PMI141" s="280"/>
      <c r="PMJ141" s="280"/>
      <c r="PMK141" s="280"/>
      <c r="PML141" s="280"/>
      <c r="PMM141" s="280"/>
      <c r="PMN141" s="280"/>
      <c r="PMO141" s="280"/>
      <c r="PMP141" s="280"/>
      <c r="PMQ141" s="280"/>
      <c r="PMR141" s="280"/>
      <c r="PMS141" s="280"/>
      <c r="PMT141" s="280"/>
      <c r="PMU141" s="280"/>
      <c r="PMV141" s="280"/>
      <c r="PMW141" s="280"/>
      <c r="PMX141" s="280"/>
      <c r="PMY141" s="280"/>
      <c r="PMZ141" s="280"/>
      <c r="PNA141" s="280"/>
      <c r="PNB141" s="280"/>
      <c r="PNC141" s="280"/>
      <c r="PND141" s="280"/>
      <c r="PNE141" s="280"/>
      <c r="PNF141" s="280"/>
      <c r="PNG141" s="280"/>
      <c r="PNH141" s="280"/>
      <c r="PNI141" s="280"/>
      <c r="PNJ141" s="280"/>
      <c r="PNK141" s="280"/>
      <c r="PNL141" s="280"/>
      <c r="PNM141" s="280"/>
      <c r="PNN141" s="280"/>
      <c r="PNO141" s="280"/>
      <c r="PNP141" s="280"/>
      <c r="PNQ141" s="280"/>
      <c r="PNR141" s="280"/>
      <c r="PNS141" s="280"/>
      <c r="PNT141" s="280"/>
      <c r="PNU141" s="280"/>
      <c r="PNV141" s="280"/>
      <c r="PNW141" s="280"/>
      <c r="PNX141" s="280"/>
      <c r="PNY141" s="280"/>
      <c r="PNZ141" s="280"/>
      <c r="POA141" s="280"/>
      <c r="POB141" s="280"/>
      <c r="POC141" s="280"/>
      <c r="POD141" s="280"/>
      <c r="POE141" s="280"/>
      <c r="POF141" s="280"/>
      <c r="POG141" s="280"/>
      <c r="POH141" s="280"/>
      <c r="POI141" s="280"/>
      <c r="POJ141" s="280"/>
      <c r="POK141" s="280"/>
      <c r="POL141" s="280"/>
      <c r="POM141" s="280"/>
      <c r="PON141" s="280"/>
      <c r="POO141" s="280"/>
      <c r="POP141" s="280"/>
      <c r="POQ141" s="280"/>
      <c r="POR141" s="280"/>
      <c r="POS141" s="280"/>
      <c r="POT141" s="280"/>
      <c r="POU141" s="280"/>
      <c r="POV141" s="280"/>
      <c r="POW141" s="280"/>
      <c r="POX141" s="280"/>
      <c r="POY141" s="280"/>
      <c r="POZ141" s="280"/>
      <c r="PPA141" s="280"/>
      <c r="PPB141" s="280"/>
      <c r="PPC141" s="280"/>
      <c r="PPD141" s="280"/>
      <c r="PPE141" s="280"/>
      <c r="PPF141" s="280"/>
      <c r="PPG141" s="280"/>
      <c r="PPH141" s="280"/>
      <c r="PPI141" s="280"/>
      <c r="PPJ141" s="280"/>
      <c r="PPK141" s="280"/>
      <c r="PPL141" s="280"/>
      <c r="PPM141" s="280"/>
      <c r="PPN141" s="280"/>
      <c r="PPO141" s="280"/>
      <c r="PPP141" s="280"/>
      <c r="PPQ141" s="280"/>
      <c r="PPR141" s="280"/>
      <c r="PPS141" s="280"/>
      <c r="PPT141" s="280"/>
      <c r="PPU141" s="280"/>
      <c r="PPV141" s="280"/>
      <c r="PPW141" s="280"/>
      <c r="PPX141" s="280"/>
      <c r="PPY141" s="280"/>
      <c r="PPZ141" s="280"/>
      <c r="PQA141" s="280"/>
      <c r="PQB141" s="280"/>
      <c r="PQC141" s="280"/>
      <c r="PQD141" s="280"/>
      <c r="PQE141" s="280"/>
      <c r="PQF141" s="280"/>
      <c r="PQG141" s="280"/>
      <c r="PQH141" s="280"/>
      <c r="PQI141" s="280"/>
      <c r="PQJ141" s="280"/>
      <c r="PQK141" s="280"/>
      <c r="PQL141" s="280"/>
      <c r="PQM141" s="280"/>
      <c r="PQN141" s="280"/>
      <c r="PQO141" s="280"/>
      <c r="PQP141" s="280"/>
      <c r="PQQ141" s="280"/>
      <c r="PQR141" s="280"/>
      <c r="PQS141" s="280"/>
      <c r="PQT141" s="280"/>
      <c r="PQU141" s="280"/>
      <c r="PQV141" s="280"/>
      <c r="PQW141" s="280"/>
      <c r="PQX141" s="280"/>
      <c r="PQY141" s="280"/>
      <c r="PQZ141" s="280"/>
      <c r="PRA141" s="280"/>
      <c r="PRB141" s="280"/>
      <c r="PRC141" s="280"/>
      <c r="PRD141" s="280"/>
      <c r="PRE141" s="280"/>
      <c r="PRF141" s="280"/>
      <c r="PRG141" s="280"/>
      <c r="PRH141" s="280"/>
      <c r="PRI141" s="280"/>
      <c r="PRJ141" s="280"/>
      <c r="PRK141" s="280"/>
      <c r="PRL141" s="280"/>
      <c r="PRM141" s="280"/>
      <c r="PRN141" s="280"/>
      <c r="PRO141" s="280"/>
      <c r="PRP141" s="280"/>
      <c r="PRQ141" s="280"/>
      <c r="PRR141" s="280"/>
      <c r="PRS141" s="280"/>
      <c r="PRT141" s="280"/>
      <c r="PRU141" s="280"/>
      <c r="PRV141" s="280"/>
      <c r="PRW141" s="280"/>
      <c r="PRX141" s="280"/>
      <c r="PRY141" s="280"/>
      <c r="PRZ141" s="280"/>
      <c r="PSA141" s="280"/>
      <c r="PSB141" s="280"/>
      <c r="PSC141" s="280"/>
      <c r="PSD141" s="280"/>
      <c r="PSE141" s="280"/>
      <c r="PSF141" s="280"/>
      <c r="PSG141" s="280"/>
      <c r="PSH141" s="280"/>
      <c r="PSI141" s="280"/>
      <c r="PSJ141" s="280"/>
      <c r="PSK141" s="280"/>
      <c r="PSL141" s="280"/>
      <c r="PSM141" s="280"/>
      <c r="PSN141" s="280"/>
      <c r="PSO141" s="280"/>
      <c r="PSP141" s="280"/>
      <c r="PSQ141" s="280"/>
      <c r="PSR141" s="280"/>
      <c r="PSS141" s="280"/>
      <c r="PST141" s="280"/>
      <c r="PSU141" s="280"/>
      <c r="PSV141" s="280"/>
      <c r="PSW141" s="280"/>
      <c r="PSX141" s="280"/>
      <c r="PSY141" s="280"/>
      <c r="PSZ141" s="280"/>
      <c r="PTA141" s="280"/>
      <c r="PTB141" s="280"/>
      <c r="PTC141" s="280"/>
      <c r="PTD141" s="280"/>
      <c r="PTE141" s="280"/>
      <c r="PTF141" s="280"/>
      <c r="PTG141" s="280"/>
      <c r="PTH141" s="280"/>
      <c r="PTI141" s="280"/>
      <c r="PTJ141" s="280"/>
      <c r="PTK141" s="280"/>
      <c r="PTL141" s="280"/>
      <c r="PTM141" s="280"/>
      <c r="PTN141" s="280"/>
      <c r="PTO141" s="280"/>
      <c r="PTP141" s="280"/>
      <c r="PTQ141" s="280"/>
      <c r="PTR141" s="280"/>
      <c r="PTS141" s="280"/>
      <c r="PTT141" s="280"/>
      <c r="PTU141" s="280"/>
      <c r="PTV141" s="280"/>
      <c r="PTW141" s="280"/>
      <c r="PTX141" s="280"/>
      <c r="PTY141" s="280"/>
      <c r="PTZ141" s="280"/>
      <c r="PUA141" s="280"/>
      <c r="PUB141" s="280"/>
      <c r="PUC141" s="280"/>
      <c r="PUD141" s="280"/>
      <c r="PUE141" s="280"/>
      <c r="PUF141" s="280"/>
      <c r="PUG141" s="280"/>
      <c r="PUH141" s="280"/>
      <c r="PUI141" s="280"/>
      <c r="PUJ141" s="280"/>
      <c r="PUK141" s="280"/>
      <c r="PUL141" s="280"/>
      <c r="PUM141" s="280"/>
      <c r="PUN141" s="280"/>
      <c r="PUO141" s="280"/>
      <c r="PUP141" s="280"/>
      <c r="PUQ141" s="280"/>
      <c r="PUR141" s="280"/>
      <c r="PUS141" s="280"/>
      <c r="PUT141" s="280"/>
      <c r="PUU141" s="280"/>
      <c r="PUV141" s="280"/>
      <c r="PUW141" s="280"/>
      <c r="PUX141" s="280"/>
      <c r="PUY141" s="280"/>
      <c r="PUZ141" s="280"/>
      <c r="PVA141" s="280"/>
      <c r="PVB141" s="280"/>
      <c r="PVC141" s="280"/>
      <c r="PVD141" s="280"/>
      <c r="PVE141" s="280"/>
      <c r="PVF141" s="280"/>
      <c r="PVG141" s="280"/>
      <c r="PVH141" s="280"/>
      <c r="PVI141" s="280"/>
      <c r="PVJ141" s="280"/>
      <c r="PVK141" s="280"/>
      <c r="PVL141" s="280"/>
      <c r="PVM141" s="280"/>
      <c r="PVN141" s="280"/>
      <c r="PVO141" s="280"/>
      <c r="PVP141" s="280"/>
      <c r="PVQ141" s="280"/>
      <c r="PVR141" s="280"/>
      <c r="PVS141" s="280"/>
      <c r="PVT141" s="280"/>
      <c r="PVU141" s="280"/>
      <c r="PVV141" s="280"/>
      <c r="PVW141" s="280"/>
      <c r="PVX141" s="280"/>
      <c r="PVY141" s="280"/>
      <c r="PVZ141" s="280"/>
      <c r="PWA141" s="280"/>
      <c r="PWB141" s="280"/>
      <c r="PWC141" s="280"/>
      <c r="PWD141" s="280"/>
      <c r="PWE141" s="280"/>
      <c r="PWF141" s="280"/>
      <c r="PWG141" s="280"/>
      <c r="PWH141" s="280"/>
      <c r="PWI141" s="280"/>
      <c r="PWJ141" s="280"/>
      <c r="PWK141" s="280"/>
      <c r="PWL141" s="280"/>
      <c r="PWM141" s="280"/>
      <c r="PWN141" s="280"/>
      <c r="PWO141" s="280"/>
      <c r="PWP141" s="280"/>
      <c r="PWQ141" s="280"/>
      <c r="PWR141" s="280"/>
      <c r="PWS141" s="280"/>
      <c r="PWT141" s="280"/>
      <c r="PWU141" s="280"/>
      <c r="PWV141" s="280"/>
      <c r="PWW141" s="280"/>
      <c r="PWX141" s="280"/>
      <c r="PWY141" s="280"/>
      <c r="PWZ141" s="280"/>
      <c r="PXA141" s="280"/>
      <c r="PXB141" s="280"/>
      <c r="PXC141" s="280"/>
      <c r="PXD141" s="280"/>
      <c r="PXE141" s="280"/>
      <c r="PXF141" s="280"/>
      <c r="PXG141" s="280"/>
      <c r="PXH141" s="280"/>
      <c r="PXI141" s="280"/>
      <c r="PXJ141" s="280"/>
      <c r="PXK141" s="280"/>
      <c r="PXL141" s="280"/>
      <c r="PXM141" s="280"/>
      <c r="PXN141" s="280"/>
      <c r="PXO141" s="280"/>
      <c r="PXP141" s="280"/>
      <c r="PXQ141" s="280"/>
      <c r="PXR141" s="280"/>
      <c r="PXS141" s="280"/>
      <c r="PXT141" s="280"/>
      <c r="PXU141" s="280"/>
      <c r="PXV141" s="280"/>
      <c r="PXW141" s="280"/>
      <c r="PXX141" s="280"/>
      <c r="PXY141" s="280"/>
      <c r="PXZ141" s="280"/>
      <c r="PYA141" s="280"/>
      <c r="PYB141" s="280"/>
      <c r="PYC141" s="280"/>
      <c r="PYD141" s="280"/>
      <c r="PYE141" s="280"/>
      <c r="PYF141" s="280"/>
      <c r="PYG141" s="280"/>
      <c r="PYH141" s="280"/>
      <c r="PYI141" s="280"/>
      <c r="PYJ141" s="280"/>
      <c r="PYK141" s="280"/>
      <c r="PYL141" s="280"/>
      <c r="PYM141" s="280"/>
      <c r="PYN141" s="280"/>
      <c r="PYO141" s="280"/>
      <c r="PYP141" s="280"/>
      <c r="PYQ141" s="280"/>
      <c r="PYR141" s="280"/>
      <c r="PYS141" s="280"/>
      <c r="PYT141" s="280"/>
      <c r="PYU141" s="280"/>
      <c r="PYV141" s="280"/>
      <c r="PYW141" s="280"/>
      <c r="PYX141" s="280"/>
      <c r="PYY141" s="280"/>
      <c r="PYZ141" s="280"/>
      <c r="PZA141" s="280"/>
      <c r="PZB141" s="280"/>
      <c r="PZC141" s="280"/>
      <c r="PZD141" s="280"/>
      <c r="PZE141" s="280"/>
      <c r="PZF141" s="280"/>
      <c r="PZG141" s="280"/>
      <c r="PZH141" s="280"/>
      <c r="PZI141" s="280"/>
      <c r="PZJ141" s="280"/>
      <c r="PZK141" s="280"/>
      <c r="PZL141" s="280"/>
      <c r="PZM141" s="280"/>
      <c r="PZN141" s="280"/>
      <c r="PZO141" s="280"/>
      <c r="PZP141" s="280"/>
      <c r="PZQ141" s="280"/>
      <c r="PZR141" s="280"/>
      <c r="PZS141" s="280"/>
      <c r="PZT141" s="280"/>
      <c r="PZU141" s="280"/>
      <c r="PZV141" s="280"/>
      <c r="PZW141" s="280"/>
      <c r="PZX141" s="280"/>
      <c r="PZY141" s="280"/>
      <c r="PZZ141" s="280"/>
      <c r="QAA141" s="280"/>
      <c r="QAB141" s="280"/>
      <c r="QAC141" s="280"/>
      <c r="QAD141" s="280"/>
      <c r="QAE141" s="280"/>
      <c r="QAF141" s="280"/>
      <c r="QAG141" s="280"/>
      <c r="QAH141" s="280"/>
      <c r="QAI141" s="280"/>
      <c r="QAJ141" s="280"/>
      <c r="QAK141" s="280"/>
      <c r="QAL141" s="280"/>
      <c r="QAM141" s="280"/>
      <c r="QAN141" s="280"/>
      <c r="QAO141" s="280"/>
      <c r="QAP141" s="280"/>
      <c r="QAQ141" s="280"/>
      <c r="QAR141" s="280"/>
      <c r="QAS141" s="280"/>
      <c r="QAT141" s="280"/>
      <c r="QAU141" s="280"/>
      <c r="QAV141" s="280"/>
      <c r="QAW141" s="280"/>
      <c r="QAX141" s="280"/>
      <c r="QAY141" s="280"/>
      <c r="QAZ141" s="280"/>
      <c r="QBA141" s="280"/>
      <c r="QBB141" s="280"/>
      <c r="QBC141" s="280"/>
      <c r="QBD141" s="280"/>
      <c r="QBE141" s="280"/>
      <c r="QBF141" s="280"/>
      <c r="QBG141" s="280"/>
      <c r="QBH141" s="280"/>
      <c r="QBI141" s="280"/>
      <c r="QBJ141" s="280"/>
      <c r="QBK141" s="280"/>
      <c r="QBL141" s="280"/>
      <c r="QBM141" s="280"/>
      <c r="QBN141" s="280"/>
      <c r="QBO141" s="280"/>
      <c r="QBP141" s="280"/>
      <c r="QBQ141" s="280"/>
      <c r="QBR141" s="280"/>
      <c r="QBS141" s="280"/>
      <c r="QBT141" s="280"/>
      <c r="QBU141" s="280"/>
      <c r="QBV141" s="280"/>
      <c r="QBW141" s="280"/>
      <c r="QBX141" s="280"/>
      <c r="QBY141" s="280"/>
      <c r="QBZ141" s="280"/>
      <c r="QCA141" s="280"/>
      <c r="QCB141" s="280"/>
      <c r="QCC141" s="280"/>
      <c r="QCD141" s="280"/>
      <c r="QCE141" s="280"/>
      <c r="QCF141" s="280"/>
      <c r="QCG141" s="280"/>
      <c r="QCH141" s="280"/>
      <c r="QCI141" s="280"/>
      <c r="QCJ141" s="280"/>
      <c r="QCK141" s="280"/>
      <c r="QCL141" s="280"/>
      <c r="QCM141" s="280"/>
      <c r="QCN141" s="280"/>
      <c r="QCO141" s="280"/>
      <c r="QCP141" s="280"/>
      <c r="QCQ141" s="280"/>
      <c r="QCR141" s="280"/>
      <c r="QCS141" s="280"/>
      <c r="QCT141" s="280"/>
      <c r="QCU141" s="280"/>
      <c r="QCV141" s="280"/>
      <c r="QCW141" s="280"/>
      <c r="QCX141" s="280"/>
      <c r="QCY141" s="280"/>
      <c r="QCZ141" s="280"/>
      <c r="QDA141" s="280"/>
      <c r="QDB141" s="280"/>
      <c r="QDC141" s="280"/>
      <c r="QDD141" s="280"/>
      <c r="QDE141" s="280"/>
      <c r="QDF141" s="280"/>
      <c r="QDG141" s="280"/>
      <c r="QDH141" s="280"/>
      <c r="QDI141" s="280"/>
      <c r="QDJ141" s="280"/>
      <c r="QDK141" s="280"/>
      <c r="QDL141" s="280"/>
      <c r="QDM141" s="280"/>
      <c r="QDN141" s="280"/>
      <c r="QDO141" s="280"/>
      <c r="QDP141" s="280"/>
      <c r="QDQ141" s="280"/>
      <c r="QDR141" s="280"/>
      <c r="QDS141" s="280"/>
      <c r="QDT141" s="280"/>
      <c r="QDU141" s="280"/>
      <c r="QDV141" s="280"/>
      <c r="QDW141" s="280"/>
      <c r="QDX141" s="280"/>
      <c r="QDY141" s="280"/>
      <c r="QDZ141" s="280"/>
      <c r="QEA141" s="280"/>
      <c r="QEB141" s="280"/>
      <c r="QEC141" s="280"/>
      <c r="QED141" s="280"/>
      <c r="QEE141" s="280"/>
      <c r="QEF141" s="280"/>
      <c r="QEG141" s="280"/>
      <c r="QEH141" s="280"/>
      <c r="QEI141" s="280"/>
      <c r="QEJ141" s="280"/>
      <c r="QEK141" s="280"/>
      <c r="QEL141" s="280"/>
      <c r="QEM141" s="280"/>
      <c r="QEN141" s="280"/>
      <c r="QEO141" s="280"/>
      <c r="QEP141" s="280"/>
      <c r="QEQ141" s="280"/>
      <c r="QER141" s="280"/>
      <c r="QES141" s="280"/>
      <c r="QET141" s="280"/>
      <c r="QEU141" s="280"/>
      <c r="QEV141" s="280"/>
      <c r="QEW141" s="280"/>
      <c r="QEX141" s="280"/>
      <c r="QEY141" s="280"/>
      <c r="QEZ141" s="280"/>
      <c r="QFA141" s="280"/>
      <c r="QFB141" s="280"/>
      <c r="QFC141" s="280"/>
      <c r="QFD141" s="280"/>
      <c r="QFE141" s="280"/>
      <c r="QFF141" s="280"/>
      <c r="QFG141" s="280"/>
      <c r="QFH141" s="280"/>
      <c r="QFI141" s="280"/>
      <c r="QFJ141" s="280"/>
      <c r="QFK141" s="280"/>
      <c r="QFL141" s="280"/>
      <c r="QFM141" s="280"/>
      <c r="QFN141" s="280"/>
      <c r="QFO141" s="280"/>
      <c r="QFP141" s="280"/>
      <c r="QFQ141" s="280"/>
      <c r="QFR141" s="280"/>
      <c r="QFS141" s="280"/>
      <c r="QFT141" s="280"/>
      <c r="QFU141" s="280"/>
      <c r="QFV141" s="280"/>
      <c r="QFW141" s="280"/>
      <c r="QFX141" s="280"/>
      <c r="QFY141" s="280"/>
      <c r="QFZ141" s="280"/>
      <c r="QGA141" s="280"/>
      <c r="QGB141" s="280"/>
      <c r="QGC141" s="280"/>
      <c r="QGD141" s="280"/>
      <c r="QGE141" s="280"/>
      <c r="QGF141" s="280"/>
      <c r="QGG141" s="280"/>
      <c r="QGH141" s="280"/>
      <c r="QGI141" s="280"/>
      <c r="QGJ141" s="280"/>
      <c r="QGK141" s="280"/>
      <c r="QGL141" s="280"/>
      <c r="QGM141" s="280"/>
      <c r="QGN141" s="280"/>
      <c r="QGO141" s="280"/>
      <c r="QGP141" s="280"/>
      <c r="QGQ141" s="280"/>
      <c r="QGR141" s="280"/>
      <c r="QGS141" s="280"/>
      <c r="QGT141" s="280"/>
      <c r="QGU141" s="280"/>
      <c r="QGV141" s="280"/>
      <c r="QGW141" s="280"/>
      <c r="QGX141" s="280"/>
      <c r="QGY141" s="280"/>
      <c r="QGZ141" s="280"/>
      <c r="QHA141" s="280"/>
      <c r="QHB141" s="280"/>
      <c r="QHC141" s="280"/>
      <c r="QHD141" s="280"/>
      <c r="QHE141" s="280"/>
      <c r="QHF141" s="280"/>
      <c r="QHG141" s="280"/>
      <c r="QHH141" s="280"/>
      <c r="QHI141" s="280"/>
      <c r="QHJ141" s="280"/>
      <c r="QHK141" s="280"/>
      <c r="QHL141" s="280"/>
      <c r="QHM141" s="280"/>
      <c r="QHN141" s="280"/>
      <c r="QHO141" s="280"/>
      <c r="QHP141" s="280"/>
      <c r="QHQ141" s="280"/>
      <c r="QHR141" s="280"/>
      <c r="QHS141" s="280"/>
      <c r="QHT141" s="280"/>
      <c r="QHU141" s="280"/>
      <c r="QHV141" s="280"/>
      <c r="QHW141" s="280"/>
      <c r="QHX141" s="280"/>
      <c r="QHY141" s="280"/>
      <c r="QHZ141" s="280"/>
      <c r="QIA141" s="280"/>
      <c r="QIB141" s="280"/>
      <c r="QIC141" s="280"/>
      <c r="QID141" s="280"/>
      <c r="QIE141" s="280"/>
      <c r="QIF141" s="280"/>
      <c r="QIG141" s="280"/>
      <c r="QIH141" s="280"/>
      <c r="QII141" s="280"/>
      <c r="QIJ141" s="280"/>
      <c r="QIK141" s="280"/>
      <c r="QIL141" s="280"/>
      <c r="QIM141" s="280"/>
      <c r="QIN141" s="280"/>
      <c r="QIO141" s="280"/>
      <c r="QIP141" s="280"/>
      <c r="QIQ141" s="280"/>
      <c r="QIR141" s="280"/>
      <c r="QIS141" s="280"/>
      <c r="QIT141" s="280"/>
      <c r="QIU141" s="280"/>
      <c r="QIV141" s="280"/>
      <c r="QIW141" s="280"/>
      <c r="QIX141" s="280"/>
      <c r="QIY141" s="280"/>
      <c r="QIZ141" s="280"/>
      <c r="QJA141" s="280"/>
      <c r="QJB141" s="280"/>
      <c r="QJC141" s="280"/>
      <c r="QJD141" s="280"/>
      <c r="QJE141" s="280"/>
      <c r="QJF141" s="280"/>
      <c r="QJG141" s="280"/>
      <c r="QJH141" s="280"/>
      <c r="QJI141" s="280"/>
      <c r="QJJ141" s="280"/>
      <c r="QJK141" s="280"/>
      <c r="QJL141" s="280"/>
      <c r="QJM141" s="280"/>
      <c r="QJN141" s="280"/>
      <c r="QJO141" s="280"/>
      <c r="QJP141" s="280"/>
      <c r="QJQ141" s="280"/>
      <c r="QJR141" s="280"/>
      <c r="QJS141" s="280"/>
      <c r="QJT141" s="280"/>
      <c r="QJU141" s="280"/>
      <c r="QJV141" s="280"/>
      <c r="QJW141" s="280"/>
      <c r="QJX141" s="280"/>
      <c r="QJY141" s="280"/>
      <c r="QJZ141" s="280"/>
      <c r="QKA141" s="280"/>
      <c r="QKB141" s="280"/>
      <c r="QKC141" s="280"/>
      <c r="QKD141" s="280"/>
      <c r="QKE141" s="280"/>
      <c r="QKF141" s="280"/>
      <c r="QKG141" s="280"/>
      <c r="QKH141" s="280"/>
      <c r="QKI141" s="280"/>
      <c r="QKJ141" s="280"/>
      <c r="QKK141" s="280"/>
      <c r="QKL141" s="280"/>
      <c r="QKM141" s="280"/>
      <c r="QKN141" s="280"/>
      <c r="QKO141" s="280"/>
      <c r="QKP141" s="280"/>
      <c r="QKQ141" s="280"/>
      <c r="QKR141" s="280"/>
      <c r="QKS141" s="280"/>
      <c r="QKT141" s="280"/>
      <c r="QKU141" s="280"/>
      <c r="QKV141" s="280"/>
      <c r="QKW141" s="280"/>
      <c r="QKX141" s="280"/>
      <c r="QKY141" s="280"/>
      <c r="QKZ141" s="280"/>
      <c r="QLA141" s="280"/>
      <c r="QLB141" s="280"/>
      <c r="QLC141" s="280"/>
      <c r="QLD141" s="280"/>
      <c r="QLE141" s="280"/>
      <c r="QLF141" s="280"/>
      <c r="QLG141" s="280"/>
      <c r="QLH141" s="280"/>
      <c r="QLI141" s="280"/>
      <c r="QLJ141" s="280"/>
      <c r="QLK141" s="280"/>
      <c r="QLL141" s="280"/>
      <c r="QLM141" s="280"/>
      <c r="QLN141" s="280"/>
      <c r="QLO141" s="280"/>
      <c r="QLP141" s="280"/>
      <c r="QLQ141" s="280"/>
      <c r="QLR141" s="280"/>
      <c r="QLS141" s="280"/>
      <c r="QLT141" s="280"/>
      <c r="QLU141" s="280"/>
      <c r="QLV141" s="280"/>
      <c r="QLW141" s="280"/>
      <c r="QLX141" s="280"/>
      <c r="QLY141" s="280"/>
      <c r="QLZ141" s="280"/>
      <c r="QMA141" s="280"/>
      <c r="QMB141" s="280"/>
      <c r="QMC141" s="280"/>
      <c r="QMD141" s="280"/>
      <c r="QME141" s="280"/>
      <c r="QMF141" s="280"/>
      <c r="QMG141" s="280"/>
      <c r="QMH141" s="280"/>
      <c r="QMI141" s="280"/>
      <c r="QMJ141" s="280"/>
      <c r="QMK141" s="280"/>
      <c r="QML141" s="280"/>
      <c r="QMM141" s="280"/>
      <c r="QMN141" s="280"/>
      <c r="QMO141" s="280"/>
      <c r="QMP141" s="280"/>
      <c r="QMQ141" s="280"/>
      <c r="QMR141" s="280"/>
      <c r="QMS141" s="280"/>
      <c r="QMT141" s="280"/>
      <c r="QMU141" s="280"/>
      <c r="QMV141" s="280"/>
      <c r="QMW141" s="280"/>
      <c r="QMX141" s="280"/>
      <c r="QMY141" s="280"/>
      <c r="QMZ141" s="280"/>
      <c r="QNA141" s="280"/>
      <c r="QNB141" s="280"/>
      <c r="QNC141" s="280"/>
      <c r="QND141" s="280"/>
      <c r="QNE141" s="280"/>
      <c r="QNF141" s="280"/>
      <c r="QNG141" s="280"/>
      <c r="QNH141" s="280"/>
      <c r="QNI141" s="280"/>
      <c r="QNJ141" s="280"/>
      <c r="QNK141" s="280"/>
      <c r="QNL141" s="280"/>
      <c r="QNM141" s="280"/>
      <c r="QNN141" s="280"/>
      <c r="QNO141" s="280"/>
      <c r="QNP141" s="280"/>
      <c r="QNQ141" s="280"/>
      <c r="QNR141" s="280"/>
      <c r="QNS141" s="280"/>
      <c r="QNT141" s="280"/>
      <c r="QNU141" s="280"/>
      <c r="QNV141" s="280"/>
      <c r="QNW141" s="280"/>
      <c r="QNX141" s="280"/>
      <c r="QNY141" s="280"/>
      <c r="QNZ141" s="280"/>
      <c r="QOA141" s="280"/>
      <c r="QOB141" s="280"/>
      <c r="QOC141" s="280"/>
      <c r="QOD141" s="280"/>
      <c r="QOE141" s="280"/>
      <c r="QOF141" s="280"/>
      <c r="QOG141" s="280"/>
      <c r="QOH141" s="280"/>
      <c r="QOI141" s="280"/>
      <c r="QOJ141" s="280"/>
      <c r="QOK141" s="280"/>
      <c r="QOL141" s="280"/>
      <c r="QOM141" s="280"/>
      <c r="QON141" s="280"/>
      <c r="QOO141" s="280"/>
      <c r="QOP141" s="280"/>
      <c r="QOQ141" s="280"/>
      <c r="QOR141" s="280"/>
      <c r="QOS141" s="280"/>
      <c r="QOT141" s="280"/>
      <c r="QOU141" s="280"/>
      <c r="QOV141" s="280"/>
      <c r="QOW141" s="280"/>
      <c r="QOX141" s="280"/>
      <c r="QOY141" s="280"/>
      <c r="QOZ141" s="280"/>
      <c r="QPA141" s="280"/>
      <c r="QPB141" s="280"/>
      <c r="QPC141" s="280"/>
      <c r="QPD141" s="280"/>
      <c r="QPE141" s="280"/>
      <c r="QPF141" s="280"/>
      <c r="QPG141" s="280"/>
      <c r="QPH141" s="280"/>
      <c r="QPI141" s="280"/>
      <c r="QPJ141" s="280"/>
      <c r="QPK141" s="280"/>
      <c r="QPL141" s="280"/>
      <c r="QPM141" s="280"/>
      <c r="QPN141" s="280"/>
      <c r="QPO141" s="280"/>
      <c r="QPP141" s="280"/>
      <c r="QPQ141" s="280"/>
      <c r="QPR141" s="280"/>
      <c r="QPS141" s="280"/>
      <c r="QPT141" s="280"/>
      <c r="QPU141" s="280"/>
      <c r="QPV141" s="280"/>
      <c r="QPW141" s="280"/>
      <c r="QPX141" s="280"/>
      <c r="QPY141" s="280"/>
      <c r="QPZ141" s="280"/>
      <c r="QQA141" s="280"/>
      <c r="QQB141" s="280"/>
      <c r="QQC141" s="280"/>
      <c r="QQD141" s="280"/>
      <c r="QQE141" s="280"/>
      <c r="QQF141" s="280"/>
      <c r="QQG141" s="280"/>
      <c r="QQH141" s="280"/>
      <c r="QQI141" s="280"/>
      <c r="QQJ141" s="280"/>
      <c r="QQK141" s="280"/>
      <c r="QQL141" s="280"/>
      <c r="QQM141" s="280"/>
      <c r="QQN141" s="280"/>
      <c r="QQO141" s="280"/>
      <c r="QQP141" s="280"/>
      <c r="QQQ141" s="280"/>
      <c r="QQR141" s="280"/>
      <c r="QQS141" s="280"/>
      <c r="QQT141" s="280"/>
      <c r="QQU141" s="280"/>
      <c r="QQV141" s="280"/>
      <c r="QQW141" s="280"/>
      <c r="QQX141" s="280"/>
      <c r="QQY141" s="280"/>
      <c r="QQZ141" s="280"/>
      <c r="QRA141" s="280"/>
      <c r="QRB141" s="280"/>
      <c r="QRC141" s="280"/>
      <c r="QRD141" s="280"/>
      <c r="QRE141" s="280"/>
      <c r="QRF141" s="280"/>
      <c r="QRG141" s="280"/>
      <c r="QRH141" s="280"/>
      <c r="QRI141" s="280"/>
      <c r="QRJ141" s="280"/>
      <c r="QRK141" s="280"/>
      <c r="QRL141" s="280"/>
      <c r="QRM141" s="280"/>
      <c r="QRN141" s="280"/>
      <c r="QRO141" s="280"/>
      <c r="QRP141" s="280"/>
      <c r="QRQ141" s="280"/>
      <c r="QRR141" s="280"/>
      <c r="QRS141" s="280"/>
      <c r="QRT141" s="280"/>
      <c r="QRU141" s="280"/>
      <c r="QRV141" s="280"/>
      <c r="QRW141" s="280"/>
      <c r="QRX141" s="280"/>
      <c r="QRY141" s="280"/>
      <c r="QRZ141" s="280"/>
      <c r="QSA141" s="280"/>
      <c r="QSB141" s="280"/>
      <c r="QSC141" s="280"/>
      <c r="QSD141" s="280"/>
      <c r="QSE141" s="280"/>
      <c r="QSF141" s="280"/>
      <c r="QSG141" s="280"/>
      <c r="QSH141" s="280"/>
      <c r="QSI141" s="280"/>
      <c r="QSJ141" s="280"/>
      <c r="QSK141" s="280"/>
      <c r="QSL141" s="280"/>
      <c r="QSM141" s="280"/>
      <c r="QSN141" s="280"/>
      <c r="QSO141" s="280"/>
      <c r="QSP141" s="280"/>
      <c r="QSQ141" s="280"/>
      <c r="QSR141" s="280"/>
      <c r="QSS141" s="280"/>
      <c r="QST141" s="280"/>
      <c r="QSU141" s="280"/>
      <c r="QSV141" s="280"/>
      <c r="QSW141" s="280"/>
      <c r="QSX141" s="280"/>
      <c r="QSY141" s="280"/>
      <c r="QSZ141" s="280"/>
      <c r="QTA141" s="280"/>
      <c r="QTB141" s="280"/>
      <c r="QTC141" s="280"/>
      <c r="QTD141" s="280"/>
      <c r="QTE141" s="280"/>
      <c r="QTF141" s="280"/>
      <c r="QTG141" s="280"/>
      <c r="QTH141" s="280"/>
      <c r="QTI141" s="280"/>
      <c r="QTJ141" s="280"/>
      <c r="QTK141" s="280"/>
      <c r="QTL141" s="280"/>
      <c r="QTM141" s="280"/>
      <c r="QTN141" s="280"/>
      <c r="QTO141" s="280"/>
      <c r="QTP141" s="280"/>
      <c r="QTQ141" s="280"/>
      <c r="QTR141" s="280"/>
      <c r="QTS141" s="280"/>
      <c r="QTT141" s="280"/>
      <c r="QTU141" s="280"/>
      <c r="QTV141" s="280"/>
      <c r="QTW141" s="280"/>
      <c r="QTX141" s="280"/>
      <c r="QTY141" s="280"/>
      <c r="QTZ141" s="280"/>
      <c r="QUA141" s="280"/>
      <c r="QUB141" s="280"/>
      <c r="QUC141" s="280"/>
      <c r="QUD141" s="280"/>
      <c r="QUE141" s="280"/>
      <c r="QUF141" s="280"/>
      <c r="QUG141" s="280"/>
      <c r="QUH141" s="280"/>
      <c r="QUI141" s="280"/>
      <c r="QUJ141" s="280"/>
      <c r="QUK141" s="280"/>
      <c r="QUL141" s="280"/>
      <c r="QUM141" s="280"/>
      <c r="QUN141" s="280"/>
      <c r="QUO141" s="280"/>
      <c r="QUP141" s="280"/>
      <c r="QUQ141" s="280"/>
      <c r="QUR141" s="280"/>
      <c r="QUS141" s="280"/>
      <c r="QUT141" s="280"/>
      <c r="QUU141" s="280"/>
      <c r="QUV141" s="280"/>
      <c r="QUW141" s="280"/>
      <c r="QUX141" s="280"/>
      <c r="QUY141" s="280"/>
      <c r="QUZ141" s="280"/>
      <c r="QVA141" s="280"/>
      <c r="QVB141" s="280"/>
      <c r="QVC141" s="280"/>
      <c r="QVD141" s="280"/>
      <c r="QVE141" s="280"/>
      <c r="QVF141" s="280"/>
      <c r="QVG141" s="280"/>
      <c r="QVH141" s="280"/>
      <c r="QVI141" s="280"/>
      <c r="QVJ141" s="280"/>
      <c r="QVK141" s="280"/>
      <c r="QVL141" s="280"/>
      <c r="QVM141" s="280"/>
      <c r="QVN141" s="280"/>
      <c r="QVO141" s="280"/>
      <c r="QVP141" s="280"/>
      <c r="QVQ141" s="280"/>
      <c r="QVR141" s="280"/>
      <c r="QVS141" s="280"/>
      <c r="QVT141" s="280"/>
      <c r="QVU141" s="280"/>
      <c r="QVV141" s="280"/>
      <c r="QVW141" s="280"/>
      <c r="QVX141" s="280"/>
      <c r="QVY141" s="280"/>
      <c r="QVZ141" s="280"/>
      <c r="QWA141" s="280"/>
      <c r="QWB141" s="280"/>
      <c r="QWC141" s="280"/>
      <c r="QWD141" s="280"/>
      <c r="QWE141" s="280"/>
      <c r="QWF141" s="280"/>
      <c r="QWG141" s="280"/>
      <c r="QWH141" s="280"/>
      <c r="QWI141" s="280"/>
      <c r="QWJ141" s="280"/>
      <c r="QWK141" s="280"/>
      <c r="QWL141" s="280"/>
      <c r="QWM141" s="280"/>
      <c r="QWN141" s="280"/>
      <c r="QWO141" s="280"/>
      <c r="QWP141" s="280"/>
      <c r="QWQ141" s="280"/>
      <c r="QWR141" s="280"/>
      <c r="QWS141" s="280"/>
      <c r="QWT141" s="280"/>
      <c r="QWU141" s="280"/>
      <c r="QWV141" s="280"/>
      <c r="QWW141" s="280"/>
      <c r="QWX141" s="280"/>
      <c r="QWY141" s="280"/>
      <c r="QWZ141" s="280"/>
      <c r="QXA141" s="280"/>
      <c r="QXB141" s="280"/>
      <c r="QXC141" s="280"/>
      <c r="QXD141" s="280"/>
      <c r="QXE141" s="280"/>
      <c r="QXF141" s="280"/>
      <c r="QXG141" s="280"/>
      <c r="QXH141" s="280"/>
      <c r="QXI141" s="280"/>
      <c r="QXJ141" s="280"/>
      <c r="QXK141" s="280"/>
      <c r="QXL141" s="280"/>
      <c r="QXM141" s="280"/>
      <c r="QXN141" s="280"/>
      <c r="QXO141" s="280"/>
      <c r="QXP141" s="280"/>
      <c r="QXQ141" s="280"/>
      <c r="QXR141" s="280"/>
      <c r="QXS141" s="280"/>
      <c r="QXT141" s="280"/>
      <c r="QXU141" s="280"/>
      <c r="QXV141" s="280"/>
      <c r="QXW141" s="280"/>
      <c r="QXX141" s="280"/>
      <c r="QXY141" s="280"/>
      <c r="QXZ141" s="280"/>
      <c r="QYA141" s="280"/>
      <c r="QYB141" s="280"/>
      <c r="QYC141" s="280"/>
      <c r="QYD141" s="280"/>
      <c r="QYE141" s="280"/>
      <c r="QYF141" s="280"/>
      <c r="QYG141" s="280"/>
      <c r="QYH141" s="280"/>
      <c r="QYI141" s="280"/>
      <c r="QYJ141" s="280"/>
      <c r="QYK141" s="280"/>
      <c r="QYL141" s="280"/>
      <c r="QYM141" s="280"/>
      <c r="QYN141" s="280"/>
      <c r="QYO141" s="280"/>
      <c r="QYP141" s="280"/>
      <c r="QYQ141" s="280"/>
      <c r="QYR141" s="280"/>
      <c r="QYS141" s="280"/>
      <c r="QYT141" s="280"/>
      <c r="QYU141" s="280"/>
      <c r="QYV141" s="280"/>
      <c r="QYW141" s="280"/>
      <c r="QYX141" s="280"/>
      <c r="QYY141" s="280"/>
      <c r="QYZ141" s="280"/>
      <c r="QZA141" s="280"/>
      <c r="QZB141" s="280"/>
      <c r="QZC141" s="280"/>
      <c r="QZD141" s="280"/>
      <c r="QZE141" s="280"/>
      <c r="QZF141" s="280"/>
      <c r="QZG141" s="280"/>
      <c r="QZH141" s="280"/>
      <c r="QZI141" s="280"/>
      <c r="QZJ141" s="280"/>
      <c r="QZK141" s="280"/>
      <c r="QZL141" s="280"/>
      <c r="QZM141" s="280"/>
      <c r="QZN141" s="280"/>
      <c r="QZO141" s="280"/>
      <c r="QZP141" s="280"/>
      <c r="QZQ141" s="280"/>
      <c r="QZR141" s="280"/>
      <c r="QZS141" s="280"/>
      <c r="QZT141" s="280"/>
      <c r="QZU141" s="280"/>
      <c r="QZV141" s="280"/>
      <c r="QZW141" s="280"/>
      <c r="QZX141" s="280"/>
      <c r="QZY141" s="280"/>
      <c r="QZZ141" s="280"/>
      <c r="RAA141" s="280"/>
      <c r="RAB141" s="280"/>
      <c r="RAC141" s="280"/>
      <c r="RAD141" s="280"/>
      <c r="RAE141" s="280"/>
      <c r="RAF141" s="280"/>
      <c r="RAG141" s="280"/>
      <c r="RAH141" s="280"/>
      <c r="RAI141" s="280"/>
      <c r="RAJ141" s="280"/>
      <c r="RAK141" s="280"/>
      <c r="RAL141" s="280"/>
      <c r="RAM141" s="280"/>
      <c r="RAN141" s="280"/>
      <c r="RAO141" s="280"/>
      <c r="RAP141" s="280"/>
      <c r="RAQ141" s="280"/>
      <c r="RAR141" s="280"/>
      <c r="RAS141" s="280"/>
      <c r="RAT141" s="280"/>
      <c r="RAU141" s="280"/>
      <c r="RAV141" s="280"/>
      <c r="RAW141" s="280"/>
      <c r="RAX141" s="280"/>
      <c r="RAY141" s="280"/>
      <c r="RAZ141" s="280"/>
      <c r="RBA141" s="280"/>
      <c r="RBB141" s="280"/>
      <c r="RBC141" s="280"/>
      <c r="RBD141" s="280"/>
      <c r="RBE141" s="280"/>
      <c r="RBF141" s="280"/>
      <c r="RBG141" s="280"/>
      <c r="RBH141" s="280"/>
      <c r="RBI141" s="280"/>
      <c r="RBJ141" s="280"/>
      <c r="RBK141" s="280"/>
      <c r="RBL141" s="280"/>
      <c r="RBM141" s="280"/>
      <c r="RBN141" s="280"/>
      <c r="RBO141" s="280"/>
      <c r="RBP141" s="280"/>
      <c r="RBQ141" s="280"/>
      <c r="RBR141" s="280"/>
      <c r="RBS141" s="280"/>
      <c r="RBT141" s="280"/>
      <c r="RBU141" s="280"/>
      <c r="RBV141" s="280"/>
      <c r="RBW141" s="280"/>
      <c r="RBX141" s="280"/>
      <c r="RBY141" s="280"/>
      <c r="RBZ141" s="280"/>
      <c r="RCA141" s="280"/>
      <c r="RCB141" s="280"/>
      <c r="RCC141" s="280"/>
      <c r="RCD141" s="280"/>
      <c r="RCE141" s="280"/>
      <c r="RCF141" s="280"/>
      <c r="RCG141" s="280"/>
      <c r="RCH141" s="280"/>
      <c r="RCI141" s="280"/>
      <c r="RCJ141" s="280"/>
      <c r="RCK141" s="280"/>
      <c r="RCL141" s="280"/>
      <c r="RCM141" s="280"/>
      <c r="RCN141" s="280"/>
      <c r="RCO141" s="280"/>
      <c r="RCP141" s="280"/>
      <c r="RCQ141" s="280"/>
      <c r="RCR141" s="280"/>
      <c r="RCS141" s="280"/>
      <c r="RCT141" s="280"/>
      <c r="RCU141" s="280"/>
      <c r="RCV141" s="280"/>
      <c r="RCW141" s="280"/>
      <c r="RCX141" s="280"/>
      <c r="RCY141" s="280"/>
      <c r="RCZ141" s="280"/>
      <c r="RDA141" s="280"/>
      <c r="RDB141" s="280"/>
      <c r="RDC141" s="280"/>
      <c r="RDD141" s="280"/>
      <c r="RDE141" s="280"/>
      <c r="RDF141" s="280"/>
      <c r="RDG141" s="280"/>
      <c r="RDH141" s="280"/>
      <c r="RDI141" s="280"/>
      <c r="RDJ141" s="280"/>
      <c r="RDK141" s="280"/>
      <c r="RDL141" s="280"/>
      <c r="RDM141" s="280"/>
      <c r="RDN141" s="280"/>
      <c r="RDO141" s="280"/>
      <c r="RDP141" s="280"/>
      <c r="RDQ141" s="280"/>
      <c r="RDR141" s="280"/>
      <c r="RDS141" s="280"/>
      <c r="RDT141" s="280"/>
      <c r="RDU141" s="280"/>
      <c r="RDV141" s="280"/>
      <c r="RDW141" s="280"/>
      <c r="RDX141" s="280"/>
      <c r="RDY141" s="280"/>
      <c r="RDZ141" s="280"/>
      <c r="REA141" s="280"/>
      <c r="REB141" s="280"/>
      <c r="REC141" s="280"/>
      <c r="RED141" s="280"/>
      <c r="REE141" s="280"/>
      <c r="REF141" s="280"/>
      <c r="REG141" s="280"/>
      <c r="REH141" s="280"/>
      <c r="REI141" s="280"/>
      <c r="REJ141" s="280"/>
      <c r="REK141" s="280"/>
      <c r="REL141" s="280"/>
      <c r="REM141" s="280"/>
      <c r="REN141" s="280"/>
      <c r="REO141" s="280"/>
      <c r="REP141" s="280"/>
      <c r="REQ141" s="280"/>
      <c r="RER141" s="280"/>
      <c r="RES141" s="280"/>
      <c r="RET141" s="280"/>
      <c r="REU141" s="280"/>
      <c r="REV141" s="280"/>
      <c r="REW141" s="280"/>
      <c r="REX141" s="280"/>
      <c r="REY141" s="280"/>
      <c r="REZ141" s="280"/>
      <c r="RFA141" s="280"/>
      <c r="RFB141" s="280"/>
      <c r="RFC141" s="280"/>
      <c r="RFD141" s="280"/>
      <c r="RFE141" s="280"/>
      <c r="RFF141" s="280"/>
      <c r="RFG141" s="280"/>
      <c r="RFH141" s="280"/>
      <c r="RFI141" s="280"/>
      <c r="RFJ141" s="280"/>
      <c r="RFK141" s="280"/>
      <c r="RFL141" s="280"/>
      <c r="RFM141" s="280"/>
      <c r="RFN141" s="280"/>
      <c r="RFO141" s="280"/>
      <c r="RFP141" s="280"/>
      <c r="RFQ141" s="280"/>
      <c r="RFR141" s="280"/>
      <c r="RFS141" s="280"/>
      <c r="RFT141" s="280"/>
      <c r="RFU141" s="280"/>
      <c r="RFV141" s="280"/>
      <c r="RFW141" s="280"/>
      <c r="RFX141" s="280"/>
      <c r="RFY141" s="280"/>
      <c r="RFZ141" s="280"/>
      <c r="RGA141" s="280"/>
      <c r="RGB141" s="280"/>
      <c r="RGC141" s="280"/>
      <c r="RGD141" s="280"/>
      <c r="RGE141" s="280"/>
      <c r="RGF141" s="280"/>
      <c r="RGG141" s="280"/>
      <c r="RGH141" s="280"/>
      <c r="RGI141" s="280"/>
      <c r="RGJ141" s="280"/>
      <c r="RGK141" s="280"/>
      <c r="RGL141" s="280"/>
      <c r="RGM141" s="280"/>
      <c r="RGN141" s="280"/>
      <c r="RGO141" s="280"/>
      <c r="RGP141" s="280"/>
      <c r="RGQ141" s="280"/>
      <c r="RGR141" s="280"/>
      <c r="RGS141" s="280"/>
      <c r="RGT141" s="280"/>
      <c r="RGU141" s="280"/>
      <c r="RGV141" s="280"/>
      <c r="RGW141" s="280"/>
      <c r="RGX141" s="280"/>
      <c r="RGY141" s="280"/>
      <c r="RGZ141" s="280"/>
      <c r="RHA141" s="280"/>
      <c r="RHB141" s="280"/>
      <c r="RHC141" s="280"/>
      <c r="RHD141" s="280"/>
      <c r="RHE141" s="280"/>
      <c r="RHF141" s="280"/>
      <c r="RHG141" s="280"/>
      <c r="RHH141" s="280"/>
      <c r="RHI141" s="280"/>
      <c r="RHJ141" s="280"/>
      <c r="RHK141" s="280"/>
      <c r="RHL141" s="280"/>
      <c r="RHM141" s="280"/>
      <c r="RHN141" s="280"/>
      <c r="RHO141" s="280"/>
      <c r="RHP141" s="280"/>
      <c r="RHQ141" s="280"/>
      <c r="RHR141" s="280"/>
      <c r="RHS141" s="280"/>
      <c r="RHT141" s="280"/>
      <c r="RHU141" s="280"/>
      <c r="RHV141" s="280"/>
      <c r="RHW141" s="280"/>
      <c r="RHX141" s="280"/>
      <c r="RHY141" s="280"/>
      <c r="RHZ141" s="280"/>
      <c r="RIA141" s="280"/>
      <c r="RIB141" s="280"/>
      <c r="RIC141" s="280"/>
      <c r="RID141" s="280"/>
      <c r="RIE141" s="280"/>
      <c r="RIF141" s="280"/>
      <c r="RIG141" s="280"/>
      <c r="RIH141" s="280"/>
      <c r="RII141" s="280"/>
      <c r="RIJ141" s="280"/>
      <c r="RIK141" s="280"/>
      <c r="RIL141" s="280"/>
      <c r="RIM141" s="280"/>
      <c r="RIN141" s="280"/>
      <c r="RIO141" s="280"/>
      <c r="RIP141" s="280"/>
      <c r="RIQ141" s="280"/>
      <c r="RIR141" s="280"/>
      <c r="RIS141" s="280"/>
      <c r="RIT141" s="280"/>
      <c r="RIU141" s="280"/>
      <c r="RIV141" s="280"/>
      <c r="RIW141" s="280"/>
      <c r="RIX141" s="280"/>
      <c r="RIY141" s="280"/>
      <c r="RIZ141" s="280"/>
      <c r="RJA141" s="280"/>
      <c r="RJB141" s="280"/>
      <c r="RJC141" s="280"/>
      <c r="RJD141" s="280"/>
      <c r="RJE141" s="280"/>
      <c r="RJF141" s="280"/>
      <c r="RJG141" s="280"/>
      <c r="RJH141" s="280"/>
      <c r="RJI141" s="280"/>
      <c r="RJJ141" s="280"/>
      <c r="RJK141" s="280"/>
      <c r="RJL141" s="280"/>
      <c r="RJM141" s="280"/>
      <c r="RJN141" s="280"/>
      <c r="RJO141" s="280"/>
      <c r="RJP141" s="280"/>
      <c r="RJQ141" s="280"/>
      <c r="RJR141" s="280"/>
      <c r="RJS141" s="280"/>
      <c r="RJT141" s="280"/>
      <c r="RJU141" s="280"/>
      <c r="RJV141" s="280"/>
      <c r="RJW141" s="280"/>
      <c r="RJX141" s="280"/>
      <c r="RJY141" s="280"/>
      <c r="RJZ141" s="280"/>
      <c r="RKA141" s="280"/>
      <c r="RKB141" s="280"/>
      <c r="RKC141" s="280"/>
      <c r="RKD141" s="280"/>
      <c r="RKE141" s="280"/>
      <c r="RKF141" s="280"/>
      <c r="RKG141" s="280"/>
      <c r="RKH141" s="280"/>
      <c r="RKI141" s="280"/>
      <c r="RKJ141" s="280"/>
      <c r="RKK141" s="280"/>
      <c r="RKL141" s="280"/>
      <c r="RKM141" s="280"/>
      <c r="RKN141" s="280"/>
      <c r="RKO141" s="280"/>
      <c r="RKP141" s="280"/>
      <c r="RKQ141" s="280"/>
      <c r="RKR141" s="280"/>
      <c r="RKS141" s="280"/>
      <c r="RKT141" s="280"/>
      <c r="RKU141" s="280"/>
      <c r="RKV141" s="280"/>
      <c r="RKW141" s="280"/>
      <c r="RKX141" s="280"/>
      <c r="RKY141" s="280"/>
      <c r="RKZ141" s="280"/>
      <c r="RLA141" s="280"/>
      <c r="RLB141" s="280"/>
      <c r="RLC141" s="280"/>
      <c r="RLD141" s="280"/>
      <c r="RLE141" s="280"/>
      <c r="RLF141" s="280"/>
      <c r="RLG141" s="280"/>
      <c r="RLH141" s="280"/>
      <c r="RLI141" s="280"/>
      <c r="RLJ141" s="280"/>
      <c r="RLK141" s="280"/>
      <c r="RLL141" s="280"/>
      <c r="RLM141" s="280"/>
      <c r="RLN141" s="280"/>
      <c r="RLO141" s="280"/>
      <c r="RLP141" s="280"/>
      <c r="RLQ141" s="280"/>
      <c r="RLR141" s="280"/>
      <c r="RLS141" s="280"/>
      <c r="RLT141" s="280"/>
      <c r="RLU141" s="280"/>
      <c r="RLV141" s="280"/>
      <c r="RLW141" s="280"/>
      <c r="RLX141" s="280"/>
      <c r="RLY141" s="280"/>
      <c r="RLZ141" s="280"/>
      <c r="RMA141" s="280"/>
      <c r="RMB141" s="280"/>
      <c r="RMC141" s="280"/>
      <c r="RMD141" s="280"/>
      <c r="RME141" s="280"/>
      <c r="RMF141" s="280"/>
      <c r="RMG141" s="280"/>
      <c r="RMH141" s="280"/>
      <c r="RMI141" s="280"/>
      <c r="RMJ141" s="280"/>
      <c r="RMK141" s="280"/>
      <c r="RML141" s="280"/>
      <c r="RMM141" s="280"/>
      <c r="RMN141" s="280"/>
      <c r="RMO141" s="280"/>
      <c r="RMP141" s="280"/>
      <c r="RMQ141" s="280"/>
      <c r="RMR141" s="280"/>
      <c r="RMS141" s="280"/>
      <c r="RMT141" s="280"/>
      <c r="RMU141" s="280"/>
      <c r="RMV141" s="280"/>
      <c r="RMW141" s="280"/>
      <c r="RMX141" s="280"/>
      <c r="RMY141" s="280"/>
      <c r="RMZ141" s="280"/>
      <c r="RNA141" s="280"/>
      <c r="RNB141" s="280"/>
      <c r="RNC141" s="280"/>
      <c r="RND141" s="280"/>
      <c r="RNE141" s="280"/>
      <c r="RNF141" s="280"/>
      <c r="RNG141" s="280"/>
      <c r="RNH141" s="280"/>
      <c r="RNI141" s="280"/>
      <c r="RNJ141" s="280"/>
      <c r="RNK141" s="280"/>
      <c r="RNL141" s="280"/>
      <c r="RNM141" s="280"/>
      <c r="RNN141" s="280"/>
      <c r="RNO141" s="280"/>
      <c r="RNP141" s="280"/>
      <c r="RNQ141" s="280"/>
      <c r="RNR141" s="280"/>
      <c r="RNS141" s="280"/>
      <c r="RNT141" s="280"/>
      <c r="RNU141" s="280"/>
      <c r="RNV141" s="280"/>
      <c r="RNW141" s="280"/>
      <c r="RNX141" s="280"/>
      <c r="RNY141" s="280"/>
      <c r="RNZ141" s="280"/>
      <c r="ROA141" s="280"/>
      <c r="ROB141" s="280"/>
      <c r="ROC141" s="280"/>
      <c r="ROD141" s="280"/>
      <c r="ROE141" s="280"/>
      <c r="ROF141" s="280"/>
      <c r="ROG141" s="280"/>
      <c r="ROH141" s="280"/>
      <c r="ROI141" s="280"/>
      <c r="ROJ141" s="280"/>
      <c r="ROK141" s="280"/>
      <c r="ROL141" s="280"/>
      <c r="ROM141" s="280"/>
      <c r="RON141" s="280"/>
      <c r="ROO141" s="280"/>
      <c r="ROP141" s="280"/>
      <c r="ROQ141" s="280"/>
      <c r="ROR141" s="280"/>
      <c r="ROS141" s="280"/>
      <c r="ROT141" s="280"/>
      <c r="ROU141" s="280"/>
      <c r="ROV141" s="280"/>
      <c r="ROW141" s="280"/>
      <c r="ROX141" s="280"/>
      <c r="ROY141" s="280"/>
      <c r="ROZ141" s="280"/>
      <c r="RPA141" s="280"/>
      <c r="RPB141" s="280"/>
      <c r="RPC141" s="280"/>
      <c r="RPD141" s="280"/>
      <c r="RPE141" s="280"/>
      <c r="RPF141" s="280"/>
      <c r="RPG141" s="280"/>
      <c r="RPH141" s="280"/>
      <c r="RPI141" s="280"/>
      <c r="RPJ141" s="280"/>
      <c r="RPK141" s="280"/>
      <c r="RPL141" s="280"/>
      <c r="RPM141" s="280"/>
      <c r="RPN141" s="280"/>
      <c r="RPO141" s="280"/>
      <c r="RPP141" s="280"/>
      <c r="RPQ141" s="280"/>
      <c r="RPR141" s="280"/>
      <c r="RPS141" s="280"/>
      <c r="RPT141" s="280"/>
      <c r="RPU141" s="280"/>
      <c r="RPV141" s="280"/>
      <c r="RPW141" s="280"/>
      <c r="RPX141" s="280"/>
      <c r="RPY141" s="280"/>
      <c r="RPZ141" s="280"/>
      <c r="RQA141" s="280"/>
      <c r="RQB141" s="280"/>
      <c r="RQC141" s="280"/>
      <c r="RQD141" s="280"/>
      <c r="RQE141" s="280"/>
      <c r="RQF141" s="280"/>
      <c r="RQG141" s="280"/>
      <c r="RQH141" s="280"/>
      <c r="RQI141" s="280"/>
      <c r="RQJ141" s="280"/>
      <c r="RQK141" s="280"/>
      <c r="RQL141" s="280"/>
      <c r="RQM141" s="280"/>
      <c r="RQN141" s="280"/>
      <c r="RQO141" s="280"/>
      <c r="RQP141" s="280"/>
      <c r="RQQ141" s="280"/>
      <c r="RQR141" s="280"/>
      <c r="RQS141" s="280"/>
      <c r="RQT141" s="280"/>
      <c r="RQU141" s="280"/>
      <c r="RQV141" s="280"/>
      <c r="RQW141" s="280"/>
      <c r="RQX141" s="280"/>
      <c r="RQY141" s="280"/>
      <c r="RQZ141" s="280"/>
      <c r="RRA141" s="280"/>
      <c r="RRB141" s="280"/>
      <c r="RRC141" s="280"/>
      <c r="RRD141" s="280"/>
      <c r="RRE141" s="280"/>
      <c r="RRF141" s="280"/>
      <c r="RRG141" s="280"/>
      <c r="RRH141" s="280"/>
      <c r="RRI141" s="280"/>
      <c r="RRJ141" s="280"/>
      <c r="RRK141" s="280"/>
      <c r="RRL141" s="280"/>
      <c r="RRM141" s="280"/>
      <c r="RRN141" s="280"/>
      <c r="RRO141" s="280"/>
      <c r="RRP141" s="280"/>
      <c r="RRQ141" s="280"/>
      <c r="RRR141" s="280"/>
      <c r="RRS141" s="280"/>
      <c r="RRT141" s="280"/>
      <c r="RRU141" s="280"/>
      <c r="RRV141" s="280"/>
      <c r="RRW141" s="280"/>
      <c r="RRX141" s="280"/>
      <c r="RRY141" s="280"/>
      <c r="RRZ141" s="280"/>
      <c r="RSA141" s="280"/>
      <c r="RSB141" s="280"/>
      <c r="RSC141" s="280"/>
      <c r="RSD141" s="280"/>
      <c r="RSE141" s="280"/>
      <c r="RSF141" s="280"/>
      <c r="RSG141" s="280"/>
      <c r="RSH141" s="280"/>
      <c r="RSI141" s="280"/>
      <c r="RSJ141" s="280"/>
      <c r="RSK141" s="280"/>
      <c r="RSL141" s="280"/>
      <c r="RSM141" s="280"/>
      <c r="RSN141" s="280"/>
      <c r="RSO141" s="280"/>
      <c r="RSP141" s="280"/>
      <c r="RSQ141" s="280"/>
      <c r="RSR141" s="280"/>
      <c r="RSS141" s="280"/>
      <c r="RST141" s="280"/>
      <c r="RSU141" s="280"/>
      <c r="RSV141" s="280"/>
      <c r="RSW141" s="280"/>
      <c r="RSX141" s="280"/>
      <c r="RSY141" s="280"/>
      <c r="RSZ141" s="280"/>
      <c r="RTA141" s="280"/>
      <c r="RTB141" s="280"/>
      <c r="RTC141" s="280"/>
      <c r="RTD141" s="280"/>
      <c r="RTE141" s="280"/>
      <c r="RTF141" s="280"/>
      <c r="RTG141" s="280"/>
      <c r="RTH141" s="280"/>
      <c r="RTI141" s="280"/>
      <c r="RTJ141" s="280"/>
      <c r="RTK141" s="280"/>
      <c r="RTL141" s="280"/>
      <c r="RTM141" s="280"/>
      <c r="RTN141" s="280"/>
      <c r="RTO141" s="280"/>
      <c r="RTP141" s="280"/>
      <c r="RTQ141" s="280"/>
      <c r="RTR141" s="280"/>
      <c r="RTS141" s="280"/>
      <c r="RTT141" s="280"/>
      <c r="RTU141" s="280"/>
      <c r="RTV141" s="280"/>
      <c r="RTW141" s="280"/>
      <c r="RTX141" s="280"/>
      <c r="RTY141" s="280"/>
      <c r="RTZ141" s="280"/>
      <c r="RUA141" s="280"/>
      <c r="RUB141" s="280"/>
      <c r="RUC141" s="280"/>
      <c r="RUD141" s="280"/>
      <c r="RUE141" s="280"/>
      <c r="RUF141" s="280"/>
      <c r="RUG141" s="280"/>
      <c r="RUH141" s="280"/>
      <c r="RUI141" s="280"/>
      <c r="RUJ141" s="280"/>
      <c r="RUK141" s="280"/>
      <c r="RUL141" s="280"/>
      <c r="RUM141" s="280"/>
      <c r="RUN141" s="280"/>
      <c r="RUO141" s="280"/>
      <c r="RUP141" s="280"/>
      <c r="RUQ141" s="280"/>
      <c r="RUR141" s="280"/>
      <c r="RUS141" s="280"/>
      <c r="RUT141" s="280"/>
      <c r="RUU141" s="280"/>
      <c r="RUV141" s="280"/>
      <c r="RUW141" s="280"/>
      <c r="RUX141" s="280"/>
      <c r="RUY141" s="280"/>
      <c r="RUZ141" s="280"/>
      <c r="RVA141" s="280"/>
      <c r="RVB141" s="280"/>
      <c r="RVC141" s="280"/>
      <c r="RVD141" s="280"/>
      <c r="RVE141" s="280"/>
      <c r="RVF141" s="280"/>
      <c r="RVG141" s="280"/>
      <c r="RVH141" s="280"/>
      <c r="RVI141" s="280"/>
      <c r="RVJ141" s="280"/>
      <c r="RVK141" s="280"/>
      <c r="RVL141" s="280"/>
      <c r="RVM141" s="280"/>
      <c r="RVN141" s="280"/>
      <c r="RVO141" s="280"/>
      <c r="RVP141" s="280"/>
      <c r="RVQ141" s="280"/>
      <c r="RVR141" s="280"/>
      <c r="RVS141" s="280"/>
      <c r="RVT141" s="280"/>
      <c r="RVU141" s="280"/>
      <c r="RVV141" s="280"/>
      <c r="RVW141" s="280"/>
      <c r="RVX141" s="280"/>
      <c r="RVY141" s="280"/>
      <c r="RVZ141" s="280"/>
      <c r="RWA141" s="280"/>
      <c r="RWB141" s="280"/>
      <c r="RWC141" s="280"/>
      <c r="RWD141" s="280"/>
      <c r="RWE141" s="280"/>
      <c r="RWF141" s="280"/>
      <c r="RWG141" s="280"/>
      <c r="RWH141" s="280"/>
      <c r="RWI141" s="280"/>
      <c r="RWJ141" s="280"/>
      <c r="RWK141" s="280"/>
      <c r="RWL141" s="280"/>
      <c r="RWM141" s="280"/>
      <c r="RWN141" s="280"/>
      <c r="RWO141" s="280"/>
      <c r="RWP141" s="280"/>
      <c r="RWQ141" s="280"/>
      <c r="RWR141" s="280"/>
      <c r="RWS141" s="280"/>
      <c r="RWT141" s="280"/>
      <c r="RWU141" s="280"/>
      <c r="RWV141" s="280"/>
      <c r="RWW141" s="280"/>
      <c r="RWX141" s="280"/>
      <c r="RWY141" s="280"/>
      <c r="RWZ141" s="280"/>
      <c r="RXA141" s="280"/>
      <c r="RXB141" s="280"/>
      <c r="RXC141" s="280"/>
      <c r="RXD141" s="280"/>
      <c r="RXE141" s="280"/>
      <c r="RXF141" s="280"/>
      <c r="RXG141" s="280"/>
      <c r="RXH141" s="280"/>
      <c r="RXI141" s="280"/>
      <c r="RXJ141" s="280"/>
      <c r="RXK141" s="280"/>
      <c r="RXL141" s="280"/>
      <c r="RXM141" s="280"/>
      <c r="RXN141" s="280"/>
      <c r="RXO141" s="280"/>
      <c r="RXP141" s="280"/>
      <c r="RXQ141" s="280"/>
      <c r="RXR141" s="280"/>
      <c r="RXS141" s="280"/>
      <c r="RXT141" s="280"/>
      <c r="RXU141" s="280"/>
      <c r="RXV141" s="280"/>
      <c r="RXW141" s="280"/>
      <c r="RXX141" s="280"/>
      <c r="RXY141" s="280"/>
      <c r="RXZ141" s="280"/>
      <c r="RYA141" s="280"/>
      <c r="RYB141" s="280"/>
      <c r="RYC141" s="280"/>
      <c r="RYD141" s="280"/>
      <c r="RYE141" s="280"/>
      <c r="RYF141" s="280"/>
      <c r="RYG141" s="280"/>
      <c r="RYH141" s="280"/>
      <c r="RYI141" s="280"/>
      <c r="RYJ141" s="280"/>
      <c r="RYK141" s="280"/>
      <c r="RYL141" s="280"/>
      <c r="RYM141" s="280"/>
      <c r="RYN141" s="280"/>
      <c r="RYO141" s="280"/>
      <c r="RYP141" s="280"/>
      <c r="RYQ141" s="280"/>
      <c r="RYR141" s="280"/>
      <c r="RYS141" s="280"/>
      <c r="RYT141" s="280"/>
      <c r="RYU141" s="280"/>
      <c r="RYV141" s="280"/>
      <c r="RYW141" s="280"/>
      <c r="RYX141" s="280"/>
      <c r="RYY141" s="280"/>
      <c r="RYZ141" s="280"/>
      <c r="RZA141" s="280"/>
      <c r="RZB141" s="280"/>
      <c r="RZC141" s="280"/>
      <c r="RZD141" s="280"/>
      <c r="RZE141" s="280"/>
      <c r="RZF141" s="280"/>
      <c r="RZG141" s="280"/>
      <c r="RZH141" s="280"/>
      <c r="RZI141" s="280"/>
      <c r="RZJ141" s="280"/>
      <c r="RZK141" s="280"/>
      <c r="RZL141" s="280"/>
      <c r="RZM141" s="280"/>
      <c r="RZN141" s="280"/>
      <c r="RZO141" s="280"/>
      <c r="RZP141" s="280"/>
      <c r="RZQ141" s="280"/>
      <c r="RZR141" s="280"/>
      <c r="RZS141" s="280"/>
      <c r="RZT141" s="280"/>
      <c r="RZU141" s="280"/>
      <c r="RZV141" s="280"/>
      <c r="RZW141" s="280"/>
      <c r="RZX141" s="280"/>
      <c r="RZY141" s="280"/>
      <c r="RZZ141" s="280"/>
      <c r="SAA141" s="280"/>
      <c r="SAB141" s="280"/>
      <c r="SAC141" s="280"/>
      <c r="SAD141" s="280"/>
      <c r="SAE141" s="280"/>
      <c r="SAF141" s="280"/>
      <c r="SAG141" s="280"/>
      <c r="SAH141" s="280"/>
      <c r="SAI141" s="280"/>
      <c r="SAJ141" s="280"/>
      <c r="SAK141" s="280"/>
      <c r="SAL141" s="280"/>
      <c r="SAM141" s="280"/>
      <c r="SAN141" s="280"/>
      <c r="SAO141" s="280"/>
      <c r="SAP141" s="280"/>
      <c r="SAQ141" s="280"/>
      <c r="SAR141" s="280"/>
      <c r="SAS141" s="280"/>
      <c r="SAT141" s="280"/>
      <c r="SAU141" s="280"/>
      <c r="SAV141" s="280"/>
      <c r="SAW141" s="280"/>
      <c r="SAX141" s="280"/>
      <c r="SAY141" s="280"/>
      <c r="SAZ141" s="280"/>
      <c r="SBA141" s="280"/>
      <c r="SBB141" s="280"/>
      <c r="SBC141" s="280"/>
      <c r="SBD141" s="280"/>
      <c r="SBE141" s="280"/>
      <c r="SBF141" s="280"/>
      <c r="SBG141" s="280"/>
      <c r="SBH141" s="280"/>
      <c r="SBI141" s="280"/>
      <c r="SBJ141" s="280"/>
      <c r="SBK141" s="280"/>
      <c r="SBL141" s="280"/>
      <c r="SBM141" s="280"/>
      <c r="SBN141" s="280"/>
      <c r="SBO141" s="280"/>
      <c r="SBP141" s="280"/>
      <c r="SBQ141" s="280"/>
      <c r="SBR141" s="280"/>
      <c r="SBS141" s="280"/>
      <c r="SBT141" s="280"/>
      <c r="SBU141" s="280"/>
      <c r="SBV141" s="280"/>
      <c r="SBW141" s="280"/>
      <c r="SBX141" s="280"/>
      <c r="SBY141" s="280"/>
      <c r="SBZ141" s="280"/>
      <c r="SCA141" s="280"/>
      <c r="SCB141" s="280"/>
      <c r="SCC141" s="280"/>
      <c r="SCD141" s="280"/>
      <c r="SCE141" s="280"/>
      <c r="SCF141" s="280"/>
      <c r="SCG141" s="280"/>
      <c r="SCH141" s="280"/>
      <c r="SCI141" s="280"/>
      <c r="SCJ141" s="280"/>
      <c r="SCK141" s="280"/>
      <c r="SCL141" s="280"/>
      <c r="SCM141" s="280"/>
      <c r="SCN141" s="280"/>
      <c r="SCO141" s="280"/>
      <c r="SCP141" s="280"/>
      <c r="SCQ141" s="280"/>
      <c r="SCR141" s="280"/>
      <c r="SCS141" s="280"/>
      <c r="SCT141" s="280"/>
      <c r="SCU141" s="280"/>
      <c r="SCV141" s="280"/>
      <c r="SCW141" s="280"/>
      <c r="SCX141" s="280"/>
      <c r="SCY141" s="280"/>
      <c r="SCZ141" s="280"/>
      <c r="SDA141" s="280"/>
      <c r="SDB141" s="280"/>
      <c r="SDC141" s="280"/>
      <c r="SDD141" s="280"/>
      <c r="SDE141" s="280"/>
      <c r="SDF141" s="280"/>
      <c r="SDG141" s="280"/>
      <c r="SDH141" s="280"/>
      <c r="SDI141" s="280"/>
      <c r="SDJ141" s="280"/>
      <c r="SDK141" s="280"/>
      <c r="SDL141" s="280"/>
      <c r="SDM141" s="280"/>
      <c r="SDN141" s="280"/>
      <c r="SDO141" s="280"/>
      <c r="SDP141" s="280"/>
      <c r="SDQ141" s="280"/>
      <c r="SDR141" s="280"/>
      <c r="SDS141" s="280"/>
      <c r="SDT141" s="280"/>
      <c r="SDU141" s="280"/>
      <c r="SDV141" s="280"/>
      <c r="SDW141" s="280"/>
      <c r="SDX141" s="280"/>
      <c r="SDY141" s="280"/>
      <c r="SDZ141" s="280"/>
      <c r="SEA141" s="280"/>
      <c r="SEB141" s="280"/>
      <c r="SEC141" s="280"/>
      <c r="SED141" s="280"/>
      <c r="SEE141" s="280"/>
      <c r="SEF141" s="280"/>
      <c r="SEG141" s="280"/>
      <c r="SEH141" s="280"/>
      <c r="SEI141" s="280"/>
      <c r="SEJ141" s="280"/>
      <c r="SEK141" s="280"/>
      <c r="SEL141" s="280"/>
      <c r="SEM141" s="280"/>
      <c r="SEN141" s="280"/>
      <c r="SEO141" s="280"/>
      <c r="SEP141" s="280"/>
      <c r="SEQ141" s="280"/>
      <c r="SER141" s="280"/>
      <c r="SES141" s="280"/>
      <c r="SET141" s="280"/>
      <c r="SEU141" s="280"/>
      <c r="SEV141" s="280"/>
      <c r="SEW141" s="280"/>
      <c r="SEX141" s="280"/>
      <c r="SEY141" s="280"/>
      <c r="SEZ141" s="280"/>
      <c r="SFA141" s="280"/>
      <c r="SFB141" s="280"/>
      <c r="SFC141" s="280"/>
      <c r="SFD141" s="280"/>
      <c r="SFE141" s="280"/>
      <c r="SFF141" s="280"/>
      <c r="SFG141" s="280"/>
      <c r="SFH141" s="280"/>
      <c r="SFI141" s="280"/>
      <c r="SFJ141" s="280"/>
      <c r="SFK141" s="280"/>
      <c r="SFL141" s="280"/>
      <c r="SFM141" s="280"/>
      <c r="SFN141" s="280"/>
      <c r="SFO141" s="280"/>
      <c r="SFP141" s="280"/>
      <c r="SFQ141" s="280"/>
      <c r="SFR141" s="280"/>
      <c r="SFS141" s="280"/>
      <c r="SFT141" s="280"/>
      <c r="SFU141" s="280"/>
      <c r="SFV141" s="280"/>
      <c r="SFW141" s="280"/>
      <c r="SFX141" s="280"/>
      <c r="SFY141" s="280"/>
      <c r="SFZ141" s="280"/>
      <c r="SGA141" s="280"/>
      <c r="SGB141" s="280"/>
      <c r="SGC141" s="280"/>
      <c r="SGD141" s="280"/>
      <c r="SGE141" s="280"/>
      <c r="SGF141" s="280"/>
      <c r="SGG141" s="280"/>
      <c r="SGH141" s="280"/>
      <c r="SGI141" s="280"/>
      <c r="SGJ141" s="280"/>
      <c r="SGK141" s="280"/>
      <c r="SGL141" s="280"/>
      <c r="SGM141" s="280"/>
      <c r="SGN141" s="280"/>
      <c r="SGO141" s="280"/>
      <c r="SGP141" s="280"/>
      <c r="SGQ141" s="280"/>
      <c r="SGR141" s="280"/>
      <c r="SGS141" s="280"/>
      <c r="SGT141" s="280"/>
      <c r="SGU141" s="280"/>
      <c r="SGV141" s="280"/>
      <c r="SGW141" s="280"/>
      <c r="SGX141" s="280"/>
      <c r="SGY141" s="280"/>
      <c r="SGZ141" s="280"/>
      <c r="SHA141" s="280"/>
      <c r="SHB141" s="280"/>
      <c r="SHC141" s="280"/>
      <c r="SHD141" s="280"/>
      <c r="SHE141" s="280"/>
      <c r="SHF141" s="280"/>
      <c r="SHG141" s="280"/>
      <c r="SHH141" s="280"/>
      <c r="SHI141" s="280"/>
      <c r="SHJ141" s="280"/>
      <c r="SHK141" s="280"/>
      <c r="SHL141" s="280"/>
      <c r="SHM141" s="280"/>
      <c r="SHN141" s="280"/>
      <c r="SHO141" s="280"/>
      <c r="SHP141" s="280"/>
      <c r="SHQ141" s="280"/>
      <c r="SHR141" s="280"/>
      <c r="SHS141" s="280"/>
      <c r="SHT141" s="280"/>
      <c r="SHU141" s="280"/>
      <c r="SHV141" s="280"/>
      <c r="SHW141" s="280"/>
      <c r="SHX141" s="280"/>
      <c r="SHY141" s="280"/>
      <c r="SHZ141" s="280"/>
      <c r="SIA141" s="280"/>
      <c r="SIB141" s="280"/>
      <c r="SIC141" s="280"/>
      <c r="SID141" s="280"/>
      <c r="SIE141" s="280"/>
      <c r="SIF141" s="280"/>
      <c r="SIG141" s="280"/>
      <c r="SIH141" s="280"/>
      <c r="SII141" s="280"/>
      <c r="SIJ141" s="280"/>
      <c r="SIK141" s="280"/>
      <c r="SIL141" s="280"/>
      <c r="SIM141" s="280"/>
      <c r="SIN141" s="280"/>
      <c r="SIO141" s="280"/>
      <c r="SIP141" s="280"/>
      <c r="SIQ141" s="280"/>
      <c r="SIR141" s="280"/>
      <c r="SIS141" s="280"/>
      <c r="SIT141" s="280"/>
      <c r="SIU141" s="280"/>
      <c r="SIV141" s="280"/>
      <c r="SIW141" s="280"/>
      <c r="SIX141" s="280"/>
      <c r="SIY141" s="280"/>
      <c r="SIZ141" s="280"/>
      <c r="SJA141" s="280"/>
      <c r="SJB141" s="280"/>
      <c r="SJC141" s="280"/>
      <c r="SJD141" s="280"/>
      <c r="SJE141" s="280"/>
      <c r="SJF141" s="280"/>
      <c r="SJG141" s="280"/>
      <c r="SJH141" s="280"/>
      <c r="SJI141" s="280"/>
      <c r="SJJ141" s="280"/>
      <c r="SJK141" s="280"/>
      <c r="SJL141" s="280"/>
      <c r="SJM141" s="280"/>
      <c r="SJN141" s="280"/>
      <c r="SJO141" s="280"/>
      <c r="SJP141" s="280"/>
      <c r="SJQ141" s="280"/>
      <c r="SJR141" s="280"/>
      <c r="SJS141" s="280"/>
      <c r="SJT141" s="280"/>
      <c r="SJU141" s="280"/>
      <c r="SJV141" s="280"/>
      <c r="SJW141" s="280"/>
      <c r="SJX141" s="280"/>
      <c r="SJY141" s="280"/>
      <c r="SJZ141" s="280"/>
      <c r="SKA141" s="280"/>
      <c r="SKB141" s="280"/>
      <c r="SKC141" s="280"/>
      <c r="SKD141" s="280"/>
      <c r="SKE141" s="280"/>
      <c r="SKF141" s="280"/>
      <c r="SKG141" s="280"/>
      <c r="SKH141" s="280"/>
      <c r="SKI141" s="280"/>
      <c r="SKJ141" s="280"/>
      <c r="SKK141" s="280"/>
      <c r="SKL141" s="280"/>
      <c r="SKM141" s="280"/>
      <c r="SKN141" s="280"/>
      <c r="SKO141" s="280"/>
      <c r="SKP141" s="280"/>
      <c r="SKQ141" s="280"/>
      <c r="SKR141" s="280"/>
      <c r="SKS141" s="280"/>
      <c r="SKT141" s="280"/>
      <c r="SKU141" s="280"/>
      <c r="SKV141" s="280"/>
      <c r="SKW141" s="280"/>
      <c r="SKX141" s="280"/>
      <c r="SKY141" s="280"/>
      <c r="SKZ141" s="280"/>
      <c r="SLA141" s="280"/>
      <c r="SLB141" s="280"/>
      <c r="SLC141" s="280"/>
      <c r="SLD141" s="280"/>
      <c r="SLE141" s="280"/>
      <c r="SLF141" s="280"/>
      <c r="SLG141" s="280"/>
      <c r="SLH141" s="280"/>
      <c r="SLI141" s="280"/>
      <c r="SLJ141" s="280"/>
      <c r="SLK141" s="280"/>
      <c r="SLL141" s="280"/>
      <c r="SLM141" s="280"/>
      <c r="SLN141" s="280"/>
      <c r="SLO141" s="280"/>
      <c r="SLP141" s="280"/>
      <c r="SLQ141" s="280"/>
      <c r="SLR141" s="280"/>
      <c r="SLS141" s="280"/>
      <c r="SLT141" s="280"/>
      <c r="SLU141" s="280"/>
      <c r="SLV141" s="280"/>
      <c r="SLW141" s="280"/>
      <c r="SLX141" s="280"/>
      <c r="SLY141" s="280"/>
      <c r="SLZ141" s="280"/>
      <c r="SMA141" s="280"/>
      <c r="SMB141" s="280"/>
      <c r="SMC141" s="280"/>
      <c r="SMD141" s="280"/>
      <c r="SME141" s="280"/>
      <c r="SMF141" s="280"/>
      <c r="SMG141" s="280"/>
      <c r="SMH141" s="280"/>
      <c r="SMI141" s="280"/>
      <c r="SMJ141" s="280"/>
      <c r="SMK141" s="280"/>
      <c r="SML141" s="280"/>
      <c r="SMM141" s="280"/>
      <c r="SMN141" s="280"/>
      <c r="SMO141" s="280"/>
      <c r="SMP141" s="280"/>
      <c r="SMQ141" s="280"/>
      <c r="SMR141" s="280"/>
      <c r="SMS141" s="280"/>
      <c r="SMT141" s="280"/>
      <c r="SMU141" s="280"/>
      <c r="SMV141" s="280"/>
      <c r="SMW141" s="280"/>
      <c r="SMX141" s="280"/>
      <c r="SMY141" s="280"/>
      <c r="SMZ141" s="280"/>
      <c r="SNA141" s="280"/>
      <c r="SNB141" s="280"/>
      <c r="SNC141" s="280"/>
      <c r="SND141" s="280"/>
      <c r="SNE141" s="280"/>
      <c r="SNF141" s="280"/>
      <c r="SNG141" s="280"/>
      <c r="SNH141" s="280"/>
      <c r="SNI141" s="280"/>
      <c r="SNJ141" s="280"/>
      <c r="SNK141" s="280"/>
      <c r="SNL141" s="280"/>
      <c r="SNM141" s="280"/>
      <c r="SNN141" s="280"/>
      <c r="SNO141" s="280"/>
      <c r="SNP141" s="280"/>
      <c r="SNQ141" s="280"/>
      <c r="SNR141" s="280"/>
      <c r="SNS141" s="280"/>
      <c r="SNT141" s="280"/>
      <c r="SNU141" s="280"/>
      <c r="SNV141" s="280"/>
      <c r="SNW141" s="280"/>
      <c r="SNX141" s="280"/>
      <c r="SNY141" s="280"/>
      <c r="SNZ141" s="280"/>
      <c r="SOA141" s="280"/>
      <c r="SOB141" s="280"/>
      <c r="SOC141" s="280"/>
      <c r="SOD141" s="280"/>
      <c r="SOE141" s="280"/>
      <c r="SOF141" s="280"/>
      <c r="SOG141" s="280"/>
      <c r="SOH141" s="280"/>
      <c r="SOI141" s="280"/>
      <c r="SOJ141" s="280"/>
      <c r="SOK141" s="280"/>
      <c r="SOL141" s="280"/>
      <c r="SOM141" s="280"/>
      <c r="SON141" s="280"/>
      <c r="SOO141" s="280"/>
      <c r="SOP141" s="280"/>
      <c r="SOQ141" s="280"/>
      <c r="SOR141" s="280"/>
      <c r="SOS141" s="280"/>
      <c r="SOT141" s="280"/>
      <c r="SOU141" s="280"/>
      <c r="SOV141" s="280"/>
      <c r="SOW141" s="280"/>
      <c r="SOX141" s="280"/>
      <c r="SOY141" s="280"/>
      <c r="SOZ141" s="280"/>
      <c r="SPA141" s="280"/>
      <c r="SPB141" s="280"/>
      <c r="SPC141" s="280"/>
      <c r="SPD141" s="280"/>
      <c r="SPE141" s="280"/>
      <c r="SPF141" s="280"/>
      <c r="SPG141" s="280"/>
      <c r="SPH141" s="280"/>
      <c r="SPI141" s="280"/>
      <c r="SPJ141" s="280"/>
      <c r="SPK141" s="280"/>
      <c r="SPL141" s="280"/>
      <c r="SPM141" s="280"/>
      <c r="SPN141" s="280"/>
      <c r="SPO141" s="280"/>
      <c r="SPP141" s="280"/>
      <c r="SPQ141" s="280"/>
      <c r="SPR141" s="280"/>
      <c r="SPS141" s="280"/>
      <c r="SPT141" s="280"/>
      <c r="SPU141" s="280"/>
      <c r="SPV141" s="280"/>
      <c r="SPW141" s="280"/>
      <c r="SPX141" s="280"/>
      <c r="SPY141" s="280"/>
      <c r="SPZ141" s="280"/>
      <c r="SQA141" s="280"/>
      <c r="SQB141" s="280"/>
      <c r="SQC141" s="280"/>
      <c r="SQD141" s="280"/>
      <c r="SQE141" s="280"/>
      <c r="SQF141" s="280"/>
      <c r="SQG141" s="280"/>
      <c r="SQH141" s="280"/>
      <c r="SQI141" s="280"/>
      <c r="SQJ141" s="280"/>
      <c r="SQK141" s="280"/>
      <c r="SQL141" s="280"/>
      <c r="SQM141" s="280"/>
      <c r="SQN141" s="280"/>
      <c r="SQO141" s="280"/>
      <c r="SQP141" s="280"/>
      <c r="SQQ141" s="280"/>
      <c r="SQR141" s="280"/>
      <c r="SQS141" s="280"/>
      <c r="SQT141" s="280"/>
      <c r="SQU141" s="280"/>
      <c r="SQV141" s="280"/>
      <c r="SQW141" s="280"/>
      <c r="SQX141" s="280"/>
      <c r="SQY141" s="280"/>
      <c r="SQZ141" s="280"/>
      <c r="SRA141" s="280"/>
      <c r="SRB141" s="280"/>
      <c r="SRC141" s="280"/>
      <c r="SRD141" s="280"/>
      <c r="SRE141" s="280"/>
      <c r="SRF141" s="280"/>
      <c r="SRG141" s="280"/>
      <c r="SRH141" s="280"/>
      <c r="SRI141" s="280"/>
      <c r="SRJ141" s="280"/>
      <c r="SRK141" s="280"/>
      <c r="SRL141" s="280"/>
      <c r="SRM141" s="280"/>
      <c r="SRN141" s="280"/>
      <c r="SRO141" s="280"/>
      <c r="SRP141" s="280"/>
      <c r="SRQ141" s="280"/>
      <c r="SRR141" s="280"/>
      <c r="SRS141" s="280"/>
      <c r="SRT141" s="280"/>
      <c r="SRU141" s="280"/>
      <c r="SRV141" s="280"/>
      <c r="SRW141" s="280"/>
      <c r="SRX141" s="280"/>
      <c r="SRY141" s="280"/>
      <c r="SRZ141" s="280"/>
      <c r="SSA141" s="280"/>
      <c r="SSB141" s="280"/>
      <c r="SSC141" s="280"/>
      <c r="SSD141" s="280"/>
      <c r="SSE141" s="280"/>
      <c r="SSF141" s="280"/>
      <c r="SSG141" s="280"/>
      <c r="SSH141" s="280"/>
      <c r="SSI141" s="280"/>
      <c r="SSJ141" s="280"/>
      <c r="SSK141" s="280"/>
      <c r="SSL141" s="280"/>
      <c r="SSM141" s="280"/>
      <c r="SSN141" s="280"/>
      <c r="SSO141" s="280"/>
      <c r="SSP141" s="280"/>
      <c r="SSQ141" s="280"/>
      <c r="SSR141" s="280"/>
      <c r="SSS141" s="280"/>
      <c r="SST141" s="280"/>
      <c r="SSU141" s="280"/>
      <c r="SSV141" s="280"/>
      <c r="SSW141" s="280"/>
      <c r="SSX141" s="280"/>
      <c r="SSY141" s="280"/>
      <c r="SSZ141" s="280"/>
      <c r="STA141" s="280"/>
      <c r="STB141" s="280"/>
      <c r="STC141" s="280"/>
      <c r="STD141" s="280"/>
      <c r="STE141" s="280"/>
      <c r="STF141" s="280"/>
      <c r="STG141" s="280"/>
      <c r="STH141" s="280"/>
      <c r="STI141" s="280"/>
      <c r="STJ141" s="280"/>
      <c r="STK141" s="280"/>
      <c r="STL141" s="280"/>
      <c r="STM141" s="280"/>
      <c r="STN141" s="280"/>
      <c r="STO141" s="280"/>
      <c r="STP141" s="280"/>
      <c r="STQ141" s="280"/>
      <c r="STR141" s="280"/>
      <c r="STS141" s="280"/>
      <c r="STT141" s="280"/>
      <c r="STU141" s="280"/>
      <c r="STV141" s="280"/>
      <c r="STW141" s="280"/>
      <c r="STX141" s="280"/>
      <c r="STY141" s="280"/>
      <c r="STZ141" s="280"/>
      <c r="SUA141" s="280"/>
      <c r="SUB141" s="280"/>
      <c r="SUC141" s="280"/>
      <c r="SUD141" s="280"/>
      <c r="SUE141" s="280"/>
      <c r="SUF141" s="280"/>
      <c r="SUG141" s="280"/>
      <c r="SUH141" s="280"/>
      <c r="SUI141" s="280"/>
      <c r="SUJ141" s="280"/>
      <c r="SUK141" s="280"/>
      <c r="SUL141" s="280"/>
      <c r="SUM141" s="280"/>
      <c r="SUN141" s="280"/>
      <c r="SUO141" s="280"/>
      <c r="SUP141" s="280"/>
      <c r="SUQ141" s="280"/>
      <c r="SUR141" s="280"/>
      <c r="SUS141" s="280"/>
      <c r="SUT141" s="280"/>
      <c r="SUU141" s="280"/>
      <c r="SUV141" s="280"/>
      <c r="SUW141" s="280"/>
      <c r="SUX141" s="280"/>
      <c r="SUY141" s="280"/>
      <c r="SUZ141" s="280"/>
      <c r="SVA141" s="280"/>
      <c r="SVB141" s="280"/>
      <c r="SVC141" s="280"/>
      <c r="SVD141" s="280"/>
      <c r="SVE141" s="280"/>
      <c r="SVF141" s="280"/>
      <c r="SVG141" s="280"/>
      <c r="SVH141" s="280"/>
      <c r="SVI141" s="280"/>
      <c r="SVJ141" s="280"/>
      <c r="SVK141" s="280"/>
      <c r="SVL141" s="280"/>
      <c r="SVM141" s="280"/>
      <c r="SVN141" s="280"/>
      <c r="SVO141" s="280"/>
      <c r="SVP141" s="280"/>
      <c r="SVQ141" s="280"/>
      <c r="SVR141" s="280"/>
      <c r="SVS141" s="280"/>
      <c r="SVT141" s="280"/>
      <c r="SVU141" s="280"/>
      <c r="SVV141" s="280"/>
      <c r="SVW141" s="280"/>
      <c r="SVX141" s="280"/>
      <c r="SVY141" s="280"/>
      <c r="SVZ141" s="280"/>
      <c r="SWA141" s="280"/>
      <c r="SWB141" s="280"/>
      <c r="SWC141" s="280"/>
      <c r="SWD141" s="280"/>
      <c r="SWE141" s="280"/>
      <c r="SWF141" s="280"/>
      <c r="SWG141" s="280"/>
      <c r="SWH141" s="280"/>
      <c r="SWI141" s="280"/>
      <c r="SWJ141" s="280"/>
      <c r="SWK141" s="280"/>
      <c r="SWL141" s="280"/>
      <c r="SWM141" s="280"/>
      <c r="SWN141" s="280"/>
      <c r="SWO141" s="280"/>
      <c r="SWP141" s="280"/>
      <c r="SWQ141" s="280"/>
      <c r="SWR141" s="280"/>
      <c r="SWS141" s="280"/>
      <c r="SWT141" s="280"/>
      <c r="SWU141" s="280"/>
      <c r="SWV141" s="280"/>
      <c r="SWW141" s="280"/>
      <c r="SWX141" s="280"/>
      <c r="SWY141" s="280"/>
      <c r="SWZ141" s="280"/>
      <c r="SXA141" s="280"/>
      <c r="SXB141" s="280"/>
      <c r="SXC141" s="280"/>
      <c r="SXD141" s="280"/>
      <c r="SXE141" s="280"/>
      <c r="SXF141" s="280"/>
      <c r="SXG141" s="280"/>
      <c r="SXH141" s="280"/>
      <c r="SXI141" s="280"/>
      <c r="SXJ141" s="280"/>
      <c r="SXK141" s="280"/>
      <c r="SXL141" s="280"/>
      <c r="SXM141" s="280"/>
      <c r="SXN141" s="280"/>
      <c r="SXO141" s="280"/>
      <c r="SXP141" s="280"/>
      <c r="SXQ141" s="280"/>
      <c r="SXR141" s="280"/>
      <c r="SXS141" s="280"/>
      <c r="SXT141" s="280"/>
      <c r="SXU141" s="280"/>
      <c r="SXV141" s="280"/>
      <c r="SXW141" s="280"/>
      <c r="SXX141" s="280"/>
      <c r="SXY141" s="280"/>
      <c r="SXZ141" s="280"/>
      <c r="SYA141" s="280"/>
      <c r="SYB141" s="280"/>
      <c r="SYC141" s="280"/>
      <c r="SYD141" s="280"/>
      <c r="SYE141" s="280"/>
      <c r="SYF141" s="280"/>
      <c r="SYG141" s="280"/>
      <c r="SYH141" s="280"/>
      <c r="SYI141" s="280"/>
      <c r="SYJ141" s="280"/>
      <c r="SYK141" s="280"/>
      <c r="SYL141" s="280"/>
      <c r="SYM141" s="280"/>
      <c r="SYN141" s="280"/>
      <c r="SYO141" s="280"/>
      <c r="SYP141" s="280"/>
      <c r="SYQ141" s="280"/>
      <c r="SYR141" s="280"/>
      <c r="SYS141" s="280"/>
      <c r="SYT141" s="280"/>
      <c r="SYU141" s="280"/>
      <c r="SYV141" s="280"/>
      <c r="SYW141" s="280"/>
      <c r="SYX141" s="280"/>
      <c r="SYY141" s="280"/>
      <c r="SYZ141" s="280"/>
      <c r="SZA141" s="280"/>
      <c r="SZB141" s="280"/>
      <c r="SZC141" s="280"/>
      <c r="SZD141" s="280"/>
      <c r="SZE141" s="280"/>
      <c r="SZF141" s="280"/>
      <c r="SZG141" s="280"/>
      <c r="SZH141" s="280"/>
      <c r="SZI141" s="280"/>
      <c r="SZJ141" s="280"/>
      <c r="SZK141" s="280"/>
      <c r="SZL141" s="280"/>
      <c r="SZM141" s="280"/>
      <c r="SZN141" s="280"/>
      <c r="SZO141" s="280"/>
      <c r="SZP141" s="280"/>
      <c r="SZQ141" s="280"/>
      <c r="SZR141" s="280"/>
      <c r="SZS141" s="280"/>
      <c r="SZT141" s="280"/>
      <c r="SZU141" s="280"/>
      <c r="SZV141" s="280"/>
      <c r="SZW141" s="280"/>
      <c r="SZX141" s="280"/>
      <c r="SZY141" s="280"/>
      <c r="SZZ141" s="280"/>
      <c r="TAA141" s="280"/>
      <c r="TAB141" s="280"/>
      <c r="TAC141" s="280"/>
      <c r="TAD141" s="280"/>
      <c r="TAE141" s="280"/>
      <c r="TAF141" s="280"/>
      <c r="TAG141" s="280"/>
      <c r="TAH141" s="280"/>
      <c r="TAI141" s="280"/>
      <c r="TAJ141" s="280"/>
      <c r="TAK141" s="280"/>
      <c r="TAL141" s="280"/>
      <c r="TAM141" s="280"/>
      <c r="TAN141" s="280"/>
      <c r="TAO141" s="280"/>
      <c r="TAP141" s="280"/>
      <c r="TAQ141" s="280"/>
      <c r="TAR141" s="280"/>
      <c r="TAS141" s="280"/>
      <c r="TAT141" s="280"/>
      <c r="TAU141" s="280"/>
      <c r="TAV141" s="280"/>
      <c r="TAW141" s="280"/>
      <c r="TAX141" s="280"/>
      <c r="TAY141" s="280"/>
      <c r="TAZ141" s="280"/>
      <c r="TBA141" s="280"/>
      <c r="TBB141" s="280"/>
      <c r="TBC141" s="280"/>
      <c r="TBD141" s="280"/>
      <c r="TBE141" s="280"/>
      <c r="TBF141" s="280"/>
      <c r="TBG141" s="280"/>
      <c r="TBH141" s="280"/>
      <c r="TBI141" s="280"/>
      <c r="TBJ141" s="280"/>
      <c r="TBK141" s="280"/>
      <c r="TBL141" s="280"/>
      <c r="TBM141" s="280"/>
      <c r="TBN141" s="280"/>
      <c r="TBO141" s="280"/>
      <c r="TBP141" s="280"/>
      <c r="TBQ141" s="280"/>
      <c r="TBR141" s="280"/>
      <c r="TBS141" s="280"/>
      <c r="TBT141" s="280"/>
      <c r="TBU141" s="280"/>
      <c r="TBV141" s="280"/>
      <c r="TBW141" s="280"/>
      <c r="TBX141" s="280"/>
      <c r="TBY141" s="280"/>
      <c r="TBZ141" s="280"/>
      <c r="TCA141" s="280"/>
      <c r="TCB141" s="280"/>
      <c r="TCC141" s="280"/>
      <c r="TCD141" s="280"/>
      <c r="TCE141" s="280"/>
      <c r="TCF141" s="280"/>
      <c r="TCG141" s="280"/>
      <c r="TCH141" s="280"/>
      <c r="TCI141" s="280"/>
      <c r="TCJ141" s="280"/>
      <c r="TCK141" s="280"/>
      <c r="TCL141" s="280"/>
      <c r="TCM141" s="280"/>
      <c r="TCN141" s="280"/>
      <c r="TCO141" s="280"/>
      <c r="TCP141" s="280"/>
      <c r="TCQ141" s="280"/>
      <c r="TCR141" s="280"/>
      <c r="TCS141" s="280"/>
      <c r="TCT141" s="280"/>
      <c r="TCU141" s="280"/>
      <c r="TCV141" s="280"/>
      <c r="TCW141" s="280"/>
      <c r="TCX141" s="280"/>
      <c r="TCY141" s="280"/>
      <c r="TCZ141" s="280"/>
      <c r="TDA141" s="280"/>
      <c r="TDB141" s="280"/>
      <c r="TDC141" s="280"/>
      <c r="TDD141" s="280"/>
      <c r="TDE141" s="280"/>
      <c r="TDF141" s="280"/>
      <c r="TDG141" s="280"/>
      <c r="TDH141" s="280"/>
      <c r="TDI141" s="280"/>
      <c r="TDJ141" s="280"/>
      <c r="TDK141" s="280"/>
      <c r="TDL141" s="280"/>
      <c r="TDM141" s="280"/>
      <c r="TDN141" s="280"/>
      <c r="TDO141" s="280"/>
      <c r="TDP141" s="280"/>
      <c r="TDQ141" s="280"/>
      <c r="TDR141" s="280"/>
      <c r="TDS141" s="280"/>
      <c r="TDT141" s="280"/>
      <c r="TDU141" s="280"/>
      <c r="TDV141" s="280"/>
      <c r="TDW141" s="280"/>
      <c r="TDX141" s="280"/>
      <c r="TDY141" s="280"/>
      <c r="TDZ141" s="280"/>
      <c r="TEA141" s="280"/>
      <c r="TEB141" s="280"/>
      <c r="TEC141" s="280"/>
      <c r="TED141" s="280"/>
      <c r="TEE141" s="280"/>
      <c r="TEF141" s="280"/>
      <c r="TEG141" s="280"/>
      <c r="TEH141" s="280"/>
      <c r="TEI141" s="280"/>
      <c r="TEJ141" s="280"/>
      <c r="TEK141" s="280"/>
      <c r="TEL141" s="280"/>
      <c r="TEM141" s="280"/>
      <c r="TEN141" s="280"/>
      <c r="TEO141" s="280"/>
      <c r="TEP141" s="280"/>
      <c r="TEQ141" s="280"/>
      <c r="TER141" s="280"/>
      <c r="TES141" s="280"/>
      <c r="TET141" s="280"/>
      <c r="TEU141" s="280"/>
      <c r="TEV141" s="280"/>
      <c r="TEW141" s="280"/>
      <c r="TEX141" s="280"/>
      <c r="TEY141" s="280"/>
      <c r="TEZ141" s="280"/>
      <c r="TFA141" s="280"/>
      <c r="TFB141" s="280"/>
      <c r="TFC141" s="280"/>
      <c r="TFD141" s="280"/>
      <c r="TFE141" s="280"/>
      <c r="TFF141" s="280"/>
      <c r="TFG141" s="280"/>
      <c r="TFH141" s="280"/>
      <c r="TFI141" s="280"/>
      <c r="TFJ141" s="280"/>
      <c r="TFK141" s="280"/>
      <c r="TFL141" s="280"/>
      <c r="TFM141" s="280"/>
      <c r="TFN141" s="280"/>
      <c r="TFO141" s="280"/>
      <c r="TFP141" s="280"/>
      <c r="TFQ141" s="280"/>
      <c r="TFR141" s="280"/>
      <c r="TFS141" s="280"/>
      <c r="TFT141" s="280"/>
      <c r="TFU141" s="280"/>
      <c r="TFV141" s="280"/>
      <c r="TFW141" s="280"/>
      <c r="TFX141" s="280"/>
      <c r="TFY141" s="280"/>
      <c r="TFZ141" s="280"/>
      <c r="TGA141" s="280"/>
      <c r="TGB141" s="280"/>
      <c r="TGC141" s="280"/>
      <c r="TGD141" s="280"/>
      <c r="TGE141" s="280"/>
      <c r="TGF141" s="280"/>
      <c r="TGG141" s="280"/>
      <c r="TGH141" s="280"/>
      <c r="TGI141" s="280"/>
      <c r="TGJ141" s="280"/>
      <c r="TGK141" s="280"/>
      <c r="TGL141" s="280"/>
      <c r="TGM141" s="280"/>
      <c r="TGN141" s="280"/>
      <c r="TGO141" s="280"/>
      <c r="TGP141" s="280"/>
      <c r="TGQ141" s="280"/>
      <c r="TGR141" s="280"/>
      <c r="TGS141" s="280"/>
      <c r="TGT141" s="280"/>
      <c r="TGU141" s="280"/>
      <c r="TGV141" s="280"/>
      <c r="TGW141" s="280"/>
      <c r="TGX141" s="280"/>
      <c r="TGY141" s="280"/>
      <c r="TGZ141" s="280"/>
      <c r="THA141" s="280"/>
      <c r="THB141" s="280"/>
      <c r="THC141" s="280"/>
      <c r="THD141" s="280"/>
      <c r="THE141" s="280"/>
      <c r="THF141" s="280"/>
      <c r="THG141" s="280"/>
      <c r="THH141" s="280"/>
      <c r="THI141" s="280"/>
      <c r="THJ141" s="280"/>
      <c r="THK141" s="280"/>
      <c r="THL141" s="280"/>
      <c r="THM141" s="280"/>
      <c r="THN141" s="280"/>
      <c r="THO141" s="280"/>
      <c r="THP141" s="280"/>
      <c r="THQ141" s="280"/>
      <c r="THR141" s="280"/>
      <c r="THS141" s="280"/>
      <c r="THT141" s="280"/>
      <c r="THU141" s="280"/>
      <c r="THV141" s="280"/>
      <c r="THW141" s="280"/>
      <c r="THX141" s="280"/>
      <c r="THY141" s="280"/>
      <c r="THZ141" s="280"/>
      <c r="TIA141" s="280"/>
      <c r="TIB141" s="280"/>
      <c r="TIC141" s="280"/>
      <c r="TID141" s="280"/>
      <c r="TIE141" s="280"/>
      <c r="TIF141" s="280"/>
      <c r="TIG141" s="280"/>
      <c r="TIH141" s="280"/>
      <c r="TII141" s="280"/>
      <c r="TIJ141" s="280"/>
      <c r="TIK141" s="280"/>
      <c r="TIL141" s="280"/>
      <c r="TIM141" s="280"/>
      <c r="TIN141" s="280"/>
      <c r="TIO141" s="280"/>
      <c r="TIP141" s="280"/>
      <c r="TIQ141" s="280"/>
      <c r="TIR141" s="280"/>
      <c r="TIS141" s="280"/>
      <c r="TIT141" s="280"/>
      <c r="TIU141" s="280"/>
      <c r="TIV141" s="280"/>
      <c r="TIW141" s="280"/>
      <c r="TIX141" s="280"/>
      <c r="TIY141" s="280"/>
      <c r="TIZ141" s="280"/>
      <c r="TJA141" s="280"/>
      <c r="TJB141" s="280"/>
      <c r="TJC141" s="280"/>
      <c r="TJD141" s="280"/>
      <c r="TJE141" s="280"/>
      <c r="TJF141" s="280"/>
      <c r="TJG141" s="280"/>
      <c r="TJH141" s="280"/>
      <c r="TJI141" s="280"/>
      <c r="TJJ141" s="280"/>
      <c r="TJK141" s="280"/>
      <c r="TJL141" s="280"/>
      <c r="TJM141" s="280"/>
      <c r="TJN141" s="280"/>
      <c r="TJO141" s="280"/>
      <c r="TJP141" s="280"/>
      <c r="TJQ141" s="280"/>
      <c r="TJR141" s="280"/>
      <c r="TJS141" s="280"/>
      <c r="TJT141" s="280"/>
      <c r="TJU141" s="280"/>
      <c r="TJV141" s="280"/>
      <c r="TJW141" s="280"/>
      <c r="TJX141" s="280"/>
      <c r="TJY141" s="280"/>
      <c r="TJZ141" s="280"/>
      <c r="TKA141" s="280"/>
      <c r="TKB141" s="280"/>
      <c r="TKC141" s="280"/>
      <c r="TKD141" s="280"/>
      <c r="TKE141" s="280"/>
      <c r="TKF141" s="280"/>
      <c r="TKG141" s="280"/>
      <c r="TKH141" s="280"/>
      <c r="TKI141" s="280"/>
      <c r="TKJ141" s="280"/>
      <c r="TKK141" s="280"/>
      <c r="TKL141" s="280"/>
      <c r="TKM141" s="280"/>
      <c r="TKN141" s="280"/>
      <c r="TKO141" s="280"/>
      <c r="TKP141" s="280"/>
      <c r="TKQ141" s="280"/>
      <c r="TKR141" s="280"/>
      <c r="TKS141" s="280"/>
      <c r="TKT141" s="280"/>
      <c r="TKU141" s="280"/>
      <c r="TKV141" s="280"/>
      <c r="TKW141" s="280"/>
      <c r="TKX141" s="280"/>
      <c r="TKY141" s="280"/>
      <c r="TKZ141" s="280"/>
      <c r="TLA141" s="280"/>
      <c r="TLB141" s="280"/>
      <c r="TLC141" s="280"/>
      <c r="TLD141" s="280"/>
      <c r="TLE141" s="280"/>
      <c r="TLF141" s="280"/>
      <c r="TLG141" s="280"/>
      <c r="TLH141" s="280"/>
      <c r="TLI141" s="280"/>
      <c r="TLJ141" s="280"/>
      <c r="TLK141" s="280"/>
      <c r="TLL141" s="280"/>
      <c r="TLM141" s="280"/>
      <c r="TLN141" s="280"/>
      <c r="TLO141" s="280"/>
      <c r="TLP141" s="280"/>
      <c r="TLQ141" s="280"/>
      <c r="TLR141" s="280"/>
      <c r="TLS141" s="280"/>
      <c r="TLT141" s="280"/>
      <c r="TLU141" s="280"/>
      <c r="TLV141" s="280"/>
      <c r="TLW141" s="280"/>
      <c r="TLX141" s="280"/>
      <c r="TLY141" s="280"/>
      <c r="TLZ141" s="280"/>
      <c r="TMA141" s="280"/>
      <c r="TMB141" s="280"/>
      <c r="TMC141" s="280"/>
      <c r="TMD141" s="280"/>
      <c r="TME141" s="280"/>
      <c r="TMF141" s="280"/>
      <c r="TMG141" s="280"/>
      <c r="TMH141" s="280"/>
      <c r="TMI141" s="280"/>
      <c r="TMJ141" s="280"/>
      <c r="TMK141" s="280"/>
      <c r="TML141" s="280"/>
      <c r="TMM141" s="280"/>
      <c r="TMN141" s="280"/>
      <c r="TMO141" s="280"/>
      <c r="TMP141" s="280"/>
      <c r="TMQ141" s="280"/>
      <c r="TMR141" s="280"/>
      <c r="TMS141" s="280"/>
      <c r="TMT141" s="280"/>
      <c r="TMU141" s="280"/>
      <c r="TMV141" s="280"/>
      <c r="TMW141" s="280"/>
      <c r="TMX141" s="280"/>
      <c r="TMY141" s="280"/>
      <c r="TMZ141" s="280"/>
      <c r="TNA141" s="280"/>
      <c r="TNB141" s="280"/>
      <c r="TNC141" s="280"/>
      <c r="TND141" s="280"/>
      <c r="TNE141" s="280"/>
      <c r="TNF141" s="280"/>
      <c r="TNG141" s="280"/>
      <c r="TNH141" s="280"/>
      <c r="TNI141" s="280"/>
      <c r="TNJ141" s="280"/>
      <c r="TNK141" s="280"/>
      <c r="TNL141" s="280"/>
      <c r="TNM141" s="280"/>
      <c r="TNN141" s="280"/>
      <c r="TNO141" s="280"/>
      <c r="TNP141" s="280"/>
      <c r="TNQ141" s="280"/>
      <c r="TNR141" s="280"/>
      <c r="TNS141" s="280"/>
      <c r="TNT141" s="280"/>
      <c r="TNU141" s="280"/>
      <c r="TNV141" s="280"/>
      <c r="TNW141" s="280"/>
      <c r="TNX141" s="280"/>
      <c r="TNY141" s="280"/>
      <c r="TNZ141" s="280"/>
      <c r="TOA141" s="280"/>
      <c r="TOB141" s="280"/>
      <c r="TOC141" s="280"/>
      <c r="TOD141" s="280"/>
      <c r="TOE141" s="280"/>
      <c r="TOF141" s="280"/>
      <c r="TOG141" s="280"/>
      <c r="TOH141" s="280"/>
      <c r="TOI141" s="280"/>
      <c r="TOJ141" s="280"/>
      <c r="TOK141" s="280"/>
      <c r="TOL141" s="280"/>
      <c r="TOM141" s="280"/>
      <c r="TON141" s="280"/>
      <c r="TOO141" s="280"/>
      <c r="TOP141" s="280"/>
      <c r="TOQ141" s="280"/>
      <c r="TOR141" s="280"/>
      <c r="TOS141" s="280"/>
      <c r="TOT141" s="280"/>
      <c r="TOU141" s="280"/>
      <c r="TOV141" s="280"/>
      <c r="TOW141" s="280"/>
      <c r="TOX141" s="280"/>
      <c r="TOY141" s="280"/>
      <c r="TOZ141" s="280"/>
      <c r="TPA141" s="280"/>
      <c r="TPB141" s="280"/>
      <c r="TPC141" s="280"/>
      <c r="TPD141" s="280"/>
      <c r="TPE141" s="280"/>
      <c r="TPF141" s="280"/>
      <c r="TPG141" s="280"/>
      <c r="TPH141" s="280"/>
      <c r="TPI141" s="280"/>
      <c r="TPJ141" s="280"/>
      <c r="TPK141" s="280"/>
      <c r="TPL141" s="280"/>
      <c r="TPM141" s="280"/>
      <c r="TPN141" s="280"/>
      <c r="TPO141" s="280"/>
      <c r="TPP141" s="280"/>
      <c r="TPQ141" s="280"/>
      <c r="TPR141" s="280"/>
      <c r="TPS141" s="280"/>
      <c r="TPT141" s="280"/>
      <c r="TPU141" s="280"/>
      <c r="TPV141" s="280"/>
      <c r="TPW141" s="280"/>
      <c r="TPX141" s="280"/>
      <c r="TPY141" s="280"/>
      <c r="TPZ141" s="280"/>
      <c r="TQA141" s="280"/>
      <c r="TQB141" s="280"/>
      <c r="TQC141" s="280"/>
      <c r="TQD141" s="280"/>
      <c r="TQE141" s="280"/>
      <c r="TQF141" s="280"/>
      <c r="TQG141" s="280"/>
      <c r="TQH141" s="280"/>
      <c r="TQI141" s="280"/>
      <c r="TQJ141" s="280"/>
      <c r="TQK141" s="280"/>
      <c r="TQL141" s="280"/>
      <c r="TQM141" s="280"/>
      <c r="TQN141" s="280"/>
      <c r="TQO141" s="280"/>
      <c r="TQP141" s="280"/>
      <c r="TQQ141" s="280"/>
      <c r="TQR141" s="280"/>
      <c r="TQS141" s="280"/>
      <c r="TQT141" s="280"/>
      <c r="TQU141" s="280"/>
      <c r="TQV141" s="280"/>
      <c r="TQW141" s="280"/>
      <c r="TQX141" s="280"/>
      <c r="TQY141" s="280"/>
      <c r="TQZ141" s="280"/>
      <c r="TRA141" s="280"/>
      <c r="TRB141" s="280"/>
      <c r="TRC141" s="280"/>
      <c r="TRD141" s="280"/>
      <c r="TRE141" s="280"/>
      <c r="TRF141" s="280"/>
      <c r="TRG141" s="280"/>
      <c r="TRH141" s="280"/>
      <c r="TRI141" s="280"/>
      <c r="TRJ141" s="280"/>
      <c r="TRK141" s="280"/>
      <c r="TRL141" s="280"/>
      <c r="TRM141" s="280"/>
      <c r="TRN141" s="280"/>
      <c r="TRO141" s="280"/>
      <c r="TRP141" s="280"/>
      <c r="TRQ141" s="280"/>
      <c r="TRR141" s="280"/>
      <c r="TRS141" s="280"/>
      <c r="TRT141" s="280"/>
      <c r="TRU141" s="280"/>
      <c r="TRV141" s="280"/>
      <c r="TRW141" s="280"/>
      <c r="TRX141" s="280"/>
      <c r="TRY141" s="280"/>
      <c r="TRZ141" s="280"/>
      <c r="TSA141" s="280"/>
      <c r="TSB141" s="280"/>
      <c r="TSC141" s="280"/>
      <c r="TSD141" s="280"/>
      <c r="TSE141" s="280"/>
      <c r="TSF141" s="280"/>
      <c r="TSG141" s="280"/>
      <c r="TSH141" s="280"/>
      <c r="TSI141" s="280"/>
      <c r="TSJ141" s="280"/>
      <c r="TSK141" s="280"/>
      <c r="TSL141" s="280"/>
      <c r="TSM141" s="280"/>
      <c r="TSN141" s="280"/>
      <c r="TSO141" s="280"/>
      <c r="TSP141" s="280"/>
      <c r="TSQ141" s="280"/>
      <c r="TSR141" s="280"/>
      <c r="TSS141" s="280"/>
      <c r="TST141" s="280"/>
      <c r="TSU141" s="280"/>
      <c r="TSV141" s="280"/>
      <c r="TSW141" s="280"/>
      <c r="TSX141" s="280"/>
      <c r="TSY141" s="280"/>
      <c r="TSZ141" s="280"/>
      <c r="TTA141" s="280"/>
      <c r="TTB141" s="280"/>
      <c r="TTC141" s="280"/>
      <c r="TTD141" s="280"/>
      <c r="TTE141" s="280"/>
      <c r="TTF141" s="280"/>
      <c r="TTG141" s="280"/>
      <c r="TTH141" s="280"/>
      <c r="TTI141" s="280"/>
      <c r="TTJ141" s="280"/>
      <c r="TTK141" s="280"/>
      <c r="TTL141" s="280"/>
      <c r="TTM141" s="280"/>
      <c r="TTN141" s="280"/>
      <c r="TTO141" s="280"/>
      <c r="TTP141" s="280"/>
      <c r="TTQ141" s="280"/>
      <c r="TTR141" s="280"/>
      <c r="TTS141" s="280"/>
      <c r="TTT141" s="280"/>
      <c r="TTU141" s="280"/>
      <c r="TTV141" s="280"/>
      <c r="TTW141" s="280"/>
      <c r="TTX141" s="280"/>
      <c r="TTY141" s="280"/>
      <c r="TTZ141" s="280"/>
      <c r="TUA141" s="280"/>
      <c r="TUB141" s="280"/>
      <c r="TUC141" s="280"/>
      <c r="TUD141" s="280"/>
      <c r="TUE141" s="280"/>
      <c r="TUF141" s="280"/>
      <c r="TUG141" s="280"/>
      <c r="TUH141" s="280"/>
      <c r="TUI141" s="280"/>
      <c r="TUJ141" s="280"/>
      <c r="TUK141" s="280"/>
      <c r="TUL141" s="280"/>
      <c r="TUM141" s="280"/>
      <c r="TUN141" s="280"/>
      <c r="TUO141" s="280"/>
      <c r="TUP141" s="280"/>
      <c r="TUQ141" s="280"/>
      <c r="TUR141" s="280"/>
      <c r="TUS141" s="280"/>
      <c r="TUT141" s="280"/>
      <c r="TUU141" s="280"/>
      <c r="TUV141" s="280"/>
      <c r="TUW141" s="280"/>
      <c r="TUX141" s="280"/>
      <c r="TUY141" s="280"/>
      <c r="TUZ141" s="280"/>
      <c r="TVA141" s="280"/>
      <c r="TVB141" s="280"/>
      <c r="TVC141" s="280"/>
      <c r="TVD141" s="280"/>
      <c r="TVE141" s="280"/>
      <c r="TVF141" s="280"/>
      <c r="TVG141" s="280"/>
      <c r="TVH141" s="280"/>
      <c r="TVI141" s="280"/>
      <c r="TVJ141" s="280"/>
      <c r="TVK141" s="280"/>
      <c r="TVL141" s="280"/>
      <c r="TVM141" s="280"/>
      <c r="TVN141" s="280"/>
      <c r="TVO141" s="280"/>
      <c r="TVP141" s="280"/>
      <c r="TVQ141" s="280"/>
      <c r="TVR141" s="280"/>
      <c r="TVS141" s="280"/>
      <c r="TVT141" s="280"/>
      <c r="TVU141" s="280"/>
      <c r="TVV141" s="280"/>
      <c r="TVW141" s="280"/>
      <c r="TVX141" s="280"/>
      <c r="TVY141" s="280"/>
      <c r="TVZ141" s="280"/>
      <c r="TWA141" s="280"/>
      <c r="TWB141" s="280"/>
      <c r="TWC141" s="280"/>
      <c r="TWD141" s="280"/>
      <c r="TWE141" s="280"/>
      <c r="TWF141" s="280"/>
      <c r="TWG141" s="280"/>
      <c r="TWH141" s="280"/>
      <c r="TWI141" s="280"/>
      <c r="TWJ141" s="280"/>
      <c r="TWK141" s="280"/>
      <c r="TWL141" s="280"/>
      <c r="TWM141" s="280"/>
      <c r="TWN141" s="280"/>
      <c r="TWO141" s="280"/>
      <c r="TWP141" s="280"/>
      <c r="TWQ141" s="280"/>
      <c r="TWR141" s="280"/>
      <c r="TWS141" s="280"/>
      <c r="TWT141" s="280"/>
      <c r="TWU141" s="280"/>
      <c r="TWV141" s="280"/>
      <c r="TWW141" s="280"/>
      <c r="TWX141" s="280"/>
      <c r="TWY141" s="280"/>
      <c r="TWZ141" s="280"/>
      <c r="TXA141" s="280"/>
      <c r="TXB141" s="280"/>
      <c r="TXC141" s="280"/>
      <c r="TXD141" s="280"/>
      <c r="TXE141" s="280"/>
      <c r="TXF141" s="280"/>
      <c r="TXG141" s="280"/>
      <c r="TXH141" s="280"/>
      <c r="TXI141" s="280"/>
      <c r="TXJ141" s="280"/>
      <c r="TXK141" s="280"/>
      <c r="TXL141" s="280"/>
      <c r="TXM141" s="280"/>
      <c r="TXN141" s="280"/>
      <c r="TXO141" s="280"/>
      <c r="TXP141" s="280"/>
      <c r="TXQ141" s="280"/>
      <c r="TXR141" s="280"/>
      <c r="TXS141" s="280"/>
      <c r="TXT141" s="280"/>
      <c r="TXU141" s="280"/>
      <c r="TXV141" s="280"/>
      <c r="TXW141" s="280"/>
      <c r="TXX141" s="280"/>
      <c r="TXY141" s="280"/>
      <c r="TXZ141" s="280"/>
      <c r="TYA141" s="280"/>
      <c r="TYB141" s="280"/>
      <c r="TYC141" s="280"/>
      <c r="TYD141" s="280"/>
      <c r="TYE141" s="280"/>
      <c r="TYF141" s="280"/>
      <c r="TYG141" s="280"/>
      <c r="TYH141" s="280"/>
      <c r="TYI141" s="280"/>
      <c r="TYJ141" s="280"/>
      <c r="TYK141" s="280"/>
      <c r="TYL141" s="280"/>
      <c r="TYM141" s="280"/>
      <c r="TYN141" s="280"/>
      <c r="TYO141" s="280"/>
      <c r="TYP141" s="280"/>
      <c r="TYQ141" s="280"/>
      <c r="TYR141" s="280"/>
      <c r="TYS141" s="280"/>
      <c r="TYT141" s="280"/>
      <c r="TYU141" s="280"/>
      <c r="TYV141" s="280"/>
      <c r="TYW141" s="280"/>
      <c r="TYX141" s="280"/>
      <c r="TYY141" s="280"/>
      <c r="TYZ141" s="280"/>
      <c r="TZA141" s="280"/>
      <c r="TZB141" s="280"/>
      <c r="TZC141" s="280"/>
      <c r="TZD141" s="280"/>
      <c r="TZE141" s="280"/>
      <c r="TZF141" s="280"/>
      <c r="TZG141" s="280"/>
      <c r="TZH141" s="280"/>
      <c r="TZI141" s="280"/>
      <c r="TZJ141" s="280"/>
      <c r="TZK141" s="280"/>
      <c r="TZL141" s="280"/>
      <c r="TZM141" s="280"/>
      <c r="TZN141" s="280"/>
      <c r="TZO141" s="280"/>
      <c r="TZP141" s="280"/>
      <c r="TZQ141" s="280"/>
      <c r="TZR141" s="280"/>
      <c r="TZS141" s="280"/>
      <c r="TZT141" s="280"/>
      <c r="TZU141" s="280"/>
      <c r="TZV141" s="280"/>
      <c r="TZW141" s="280"/>
      <c r="TZX141" s="280"/>
      <c r="TZY141" s="280"/>
      <c r="TZZ141" s="280"/>
      <c r="UAA141" s="280"/>
      <c r="UAB141" s="280"/>
      <c r="UAC141" s="280"/>
      <c r="UAD141" s="280"/>
      <c r="UAE141" s="280"/>
      <c r="UAF141" s="280"/>
      <c r="UAG141" s="280"/>
      <c r="UAH141" s="280"/>
      <c r="UAI141" s="280"/>
      <c r="UAJ141" s="280"/>
      <c r="UAK141" s="280"/>
      <c r="UAL141" s="280"/>
      <c r="UAM141" s="280"/>
      <c r="UAN141" s="280"/>
      <c r="UAO141" s="280"/>
      <c r="UAP141" s="280"/>
      <c r="UAQ141" s="280"/>
      <c r="UAR141" s="280"/>
      <c r="UAS141" s="280"/>
      <c r="UAT141" s="280"/>
      <c r="UAU141" s="280"/>
      <c r="UAV141" s="280"/>
      <c r="UAW141" s="280"/>
      <c r="UAX141" s="280"/>
      <c r="UAY141" s="280"/>
      <c r="UAZ141" s="280"/>
      <c r="UBA141" s="280"/>
      <c r="UBB141" s="280"/>
      <c r="UBC141" s="280"/>
      <c r="UBD141" s="280"/>
      <c r="UBE141" s="280"/>
      <c r="UBF141" s="280"/>
      <c r="UBG141" s="280"/>
      <c r="UBH141" s="280"/>
      <c r="UBI141" s="280"/>
      <c r="UBJ141" s="280"/>
      <c r="UBK141" s="280"/>
      <c r="UBL141" s="280"/>
      <c r="UBM141" s="280"/>
      <c r="UBN141" s="280"/>
      <c r="UBO141" s="280"/>
      <c r="UBP141" s="280"/>
      <c r="UBQ141" s="280"/>
      <c r="UBR141" s="280"/>
      <c r="UBS141" s="280"/>
      <c r="UBT141" s="280"/>
      <c r="UBU141" s="280"/>
      <c r="UBV141" s="280"/>
      <c r="UBW141" s="280"/>
      <c r="UBX141" s="280"/>
      <c r="UBY141" s="280"/>
      <c r="UBZ141" s="280"/>
      <c r="UCA141" s="280"/>
      <c r="UCB141" s="280"/>
      <c r="UCC141" s="280"/>
      <c r="UCD141" s="280"/>
      <c r="UCE141" s="280"/>
      <c r="UCF141" s="280"/>
      <c r="UCG141" s="280"/>
      <c r="UCH141" s="280"/>
      <c r="UCI141" s="280"/>
      <c r="UCJ141" s="280"/>
      <c r="UCK141" s="280"/>
      <c r="UCL141" s="280"/>
      <c r="UCM141" s="280"/>
      <c r="UCN141" s="280"/>
      <c r="UCO141" s="280"/>
      <c r="UCP141" s="280"/>
      <c r="UCQ141" s="280"/>
      <c r="UCR141" s="280"/>
      <c r="UCS141" s="280"/>
      <c r="UCT141" s="280"/>
      <c r="UCU141" s="280"/>
      <c r="UCV141" s="280"/>
      <c r="UCW141" s="280"/>
      <c r="UCX141" s="280"/>
      <c r="UCY141" s="280"/>
      <c r="UCZ141" s="280"/>
      <c r="UDA141" s="280"/>
      <c r="UDB141" s="280"/>
      <c r="UDC141" s="280"/>
      <c r="UDD141" s="280"/>
      <c r="UDE141" s="280"/>
      <c r="UDF141" s="280"/>
      <c r="UDG141" s="280"/>
      <c r="UDH141" s="280"/>
      <c r="UDI141" s="280"/>
      <c r="UDJ141" s="280"/>
      <c r="UDK141" s="280"/>
      <c r="UDL141" s="280"/>
      <c r="UDM141" s="280"/>
      <c r="UDN141" s="280"/>
      <c r="UDO141" s="280"/>
      <c r="UDP141" s="280"/>
      <c r="UDQ141" s="280"/>
      <c r="UDR141" s="280"/>
      <c r="UDS141" s="280"/>
      <c r="UDT141" s="280"/>
      <c r="UDU141" s="280"/>
      <c r="UDV141" s="280"/>
      <c r="UDW141" s="280"/>
      <c r="UDX141" s="280"/>
      <c r="UDY141" s="280"/>
      <c r="UDZ141" s="280"/>
      <c r="UEA141" s="280"/>
      <c r="UEB141" s="280"/>
      <c r="UEC141" s="280"/>
      <c r="UED141" s="280"/>
      <c r="UEE141" s="280"/>
      <c r="UEF141" s="280"/>
      <c r="UEG141" s="280"/>
      <c r="UEH141" s="280"/>
      <c r="UEI141" s="280"/>
      <c r="UEJ141" s="280"/>
      <c r="UEK141" s="280"/>
      <c r="UEL141" s="280"/>
      <c r="UEM141" s="280"/>
      <c r="UEN141" s="280"/>
      <c r="UEO141" s="280"/>
      <c r="UEP141" s="280"/>
      <c r="UEQ141" s="280"/>
      <c r="UER141" s="280"/>
      <c r="UES141" s="280"/>
      <c r="UET141" s="280"/>
      <c r="UEU141" s="280"/>
      <c r="UEV141" s="280"/>
      <c r="UEW141" s="280"/>
      <c r="UEX141" s="280"/>
      <c r="UEY141" s="280"/>
      <c r="UEZ141" s="280"/>
      <c r="UFA141" s="280"/>
      <c r="UFB141" s="280"/>
      <c r="UFC141" s="280"/>
      <c r="UFD141" s="280"/>
      <c r="UFE141" s="280"/>
      <c r="UFF141" s="280"/>
      <c r="UFG141" s="280"/>
      <c r="UFH141" s="280"/>
      <c r="UFI141" s="280"/>
      <c r="UFJ141" s="280"/>
      <c r="UFK141" s="280"/>
      <c r="UFL141" s="280"/>
      <c r="UFM141" s="280"/>
      <c r="UFN141" s="280"/>
      <c r="UFO141" s="280"/>
      <c r="UFP141" s="280"/>
      <c r="UFQ141" s="280"/>
      <c r="UFR141" s="280"/>
      <c r="UFS141" s="280"/>
      <c r="UFT141" s="280"/>
      <c r="UFU141" s="280"/>
      <c r="UFV141" s="280"/>
      <c r="UFW141" s="280"/>
      <c r="UFX141" s="280"/>
      <c r="UFY141" s="280"/>
      <c r="UFZ141" s="280"/>
      <c r="UGA141" s="280"/>
      <c r="UGB141" s="280"/>
      <c r="UGC141" s="280"/>
      <c r="UGD141" s="280"/>
      <c r="UGE141" s="280"/>
      <c r="UGF141" s="280"/>
      <c r="UGG141" s="280"/>
      <c r="UGH141" s="280"/>
      <c r="UGI141" s="280"/>
      <c r="UGJ141" s="280"/>
      <c r="UGK141" s="280"/>
      <c r="UGL141" s="280"/>
      <c r="UGM141" s="280"/>
      <c r="UGN141" s="280"/>
      <c r="UGO141" s="280"/>
      <c r="UGP141" s="280"/>
      <c r="UGQ141" s="280"/>
      <c r="UGR141" s="280"/>
      <c r="UGS141" s="280"/>
      <c r="UGT141" s="280"/>
      <c r="UGU141" s="280"/>
      <c r="UGV141" s="280"/>
      <c r="UGW141" s="280"/>
      <c r="UGX141" s="280"/>
      <c r="UGY141" s="280"/>
      <c r="UGZ141" s="280"/>
      <c r="UHA141" s="280"/>
      <c r="UHB141" s="280"/>
      <c r="UHC141" s="280"/>
      <c r="UHD141" s="280"/>
      <c r="UHE141" s="280"/>
      <c r="UHF141" s="280"/>
      <c r="UHG141" s="280"/>
      <c r="UHH141" s="280"/>
      <c r="UHI141" s="280"/>
      <c r="UHJ141" s="280"/>
      <c r="UHK141" s="280"/>
      <c r="UHL141" s="280"/>
      <c r="UHM141" s="280"/>
      <c r="UHN141" s="280"/>
      <c r="UHO141" s="280"/>
      <c r="UHP141" s="280"/>
      <c r="UHQ141" s="280"/>
      <c r="UHR141" s="280"/>
      <c r="UHS141" s="280"/>
      <c r="UHT141" s="280"/>
      <c r="UHU141" s="280"/>
      <c r="UHV141" s="280"/>
      <c r="UHW141" s="280"/>
      <c r="UHX141" s="280"/>
      <c r="UHY141" s="280"/>
      <c r="UHZ141" s="280"/>
      <c r="UIA141" s="280"/>
      <c r="UIB141" s="280"/>
      <c r="UIC141" s="280"/>
      <c r="UID141" s="280"/>
      <c r="UIE141" s="280"/>
      <c r="UIF141" s="280"/>
      <c r="UIG141" s="280"/>
      <c r="UIH141" s="280"/>
      <c r="UII141" s="280"/>
      <c r="UIJ141" s="280"/>
      <c r="UIK141" s="280"/>
      <c r="UIL141" s="280"/>
      <c r="UIM141" s="280"/>
      <c r="UIN141" s="280"/>
      <c r="UIO141" s="280"/>
      <c r="UIP141" s="280"/>
      <c r="UIQ141" s="280"/>
      <c r="UIR141" s="280"/>
      <c r="UIS141" s="280"/>
      <c r="UIT141" s="280"/>
      <c r="UIU141" s="280"/>
      <c r="UIV141" s="280"/>
      <c r="UIW141" s="280"/>
      <c r="UIX141" s="280"/>
      <c r="UIY141" s="280"/>
      <c r="UIZ141" s="280"/>
      <c r="UJA141" s="280"/>
      <c r="UJB141" s="280"/>
      <c r="UJC141" s="280"/>
      <c r="UJD141" s="280"/>
      <c r="UJE141" s="280"/>
      <c r="UJF141" s="280"/>
      <c r="UJG141" s="280"/>
      <c r="UJH141" s="280"/>
      <c r="UJI141" s="280"/>
      <c r="UJJ141" s="280"/>
      <c r="UJK141" s="280"/>
      <c r="UJL141" s="280"/>
      <c r="UJM141" s="280"/>
      <c r="UJN141" s="280"/>
      <c r="UJO141" s="280"/>
      <c r="UJP141" s="280"/>
      <c r="UJQ141" s="280"/>
      <c r="UJR141" s="280"/>
      <c r="UJS141" s="280"/>
      <c r="UJT141" s="280"/>
      <c r="UJU141" s="280"/>
      <c r="UJV141" s="280"/>
      <c r="UJW141" s="280"/>
      <c r="UJX141" s="280"/>
      <c r="UJY141" s="280"/>
      <c r="UJZ141" s="280"/>
      <c r="UKA141" s="280"/>
      <c r="UKB141" s="280"/>
      <c r="UKC141" s="280"/>
      <c r="UKD141" s="280"/>
      <c r="UKE141" s="280"/>
      <c r="UKF141" s="280"/>
      <c r="UKG141" s="280"/>
      <c r="UKH141" s="280"/>
      <c r="UKI141" s="280"/>
      <c r="UKJ141" s="280"/>
      <c r="UKK141" s="280"/>
      <c r="UKL141" s="280"/>
      <c r="UKM141" s="280"/>
      <c r="UKN141" s="280"/>
      <c r="UKO141" s="280"/>
      <c r="UKP141" s="280"/>
      <c r="UKQ141" s="280"/>
      <c r="UKR141" s="280"/>
      <c r="UKS141" s="280"/>
      <c r="UKT141" s="280"/>
      <c r="UKU141" s="280"/>
      <c r="UKV141" s="280"/>
      <c r="UKW141" s="280"/>
      <c r="UKX141" s="280"/>
      <c r="UKY141" s="280"/>
      <c r="UKZ141" s="280"/>
      <c r="ULA141" s="280"/>
      <c r="ULB141" s="280"/>
      <c r="ULC141" s="280"/>
      <c r="ULD141" s="280"/>
      <c r="ULE141" s="280"/>
      <c r="ULF141" s="280"/>
      <c r="ULG141" s="280"/>
      <c r="ULH141" s="280"/>
      <c r="ULI141" s="280"/>
      <c r="ULJ141" s="280"/>
      <c r="ULK141" s="280"/>
      <c r="ULL141" s="280"/>
      <c r="ULM141" s="280"/>
      <c r="ULN141" s="280"/>
      <c r="ULO141" s="280"/>
      <c r="ULP141" s="280"/>
      <c r="ULQ141" s="280"/>
      <c r="ULR141" s="280"/>
      <c r="ULS141" s="280"/>
      <c r="ULT141" s="280"/>
      <c r="ULU141" s="280"/>
      <c r="ULV141" s="280"/>
      <c r="ULW141" s="280"/>
      <c r="ULX141" s="280"/>
      <c r="ULY141" s="280"/>
      <c r="ULZ141" s="280"/>
      <c r="UMA141" s="280"/>
      <c r="UMB141" s="280"/>
      <c r="UMC141" s="280"/>
      <c r="UMD141" s="280"/>
      <c r="UME141" s="280"/>
      <c r="UMF141" s="280"/>
      <c r="UMG141" s="280"/>
      <c r="UMH141" s="280"/>
      <c r="UMI141" s="280"/>
      <c r="UMJ141" s="280"/>
      <c r="UMK141" s="280"/>
      <c r="UML141" s="280"/>
      <c r="UMM141" s="280"/>
      <c r="UMN141" s="280"/>
      <c r="UMO141" s="280"/>
      <c r="UMP141" s="280"/>
      <c r="UMQ141" s="280"/>
      <c r="UMR141" s="280"/>
      <c r="UMS141" s="280"/>
      <c r="UMT141" s="280"/>
      <c r="UMU141" s="280"/>
      <c r="UMV141" s="280"/>
      <c r="UMW141" s="280"/>
      <c r="UMX141" s="280"/>
      <c r="UMY141" s="280"/>
      <c r="UMZ141" s="280"/>
      <c r="UNA141" s="280"/>
      <c r="UNB141" s="280"/>
      <c r="UNC141" s="280"/>
      <c r="UND141" s="280"/>
      <c r="UNE141" s="280"/>
      <c r="UNF141" s="280"/>
      <c r="UNG141" s="280"/>
      <c r="UNH141" s="280"/>
      <c r="UNI141" s="280"/>
      <c r="UNJ141" s="280"/>
      <c r="UNK141" s="280"/>
      <c r="UNL141" s="280"/>
      <c r="UNM141" s="280"/>
      <c r="UNN141" s="280"/>
      <c r="UNO141" s="280"/>
      <c r="UNP141" s="280"/>
      <c r="UNQ141" s="280"/>
      <c r="UNR141" s="280"/>
      <c r="UNS141" s="280"/>
      <c r="UNT141" s="280"/>
      <c r="UNU141" s="280"/>
      <c r="UNV141" s="280"/>
      <c r="UNW141" s="280"/>
      <c r="UNX141" s="280"/>
      <c r="UNY141" s="280"/>
      <c r="UNZ141" s="280"/>
      <c r="UOA141" s="280"/>
      <c r="UOB141" s="280"/>
      <c r="UOC141" s="280"/>
      <c r="UOD141" s="280"/>
      <c r="UOE141" s="280"/>
      <c r="UOF141" s="280"/>
      <c r="UOG141" s="280"/>
      <c r="UOH141" s="280"/>
      <c r="UOI141" s="280"/>
      <c r="UOJ141" s="280"/>
      <c r="UOK141" s="280"/>
      <c r="UOL141" s="280"/>
      <c r="UOM141" s="280"/>
      <c r="UON141" s="280"/>
      <c r="UOO141" s="280"/>
      <c r="UOP141" s="280"/>
      <c r="UOQ141" s="280"/>
      <c r="UOR141" s="280"/>
      <c r="UOS141" s="280"/>
      <c r="UOT141" s="280"/>
      <c r="UOU141" s="280"/>
      <c r="UOV141" s="280"/>
      <c r="UOW141" s="280"/>
      <c r="UOX141" s="280"/>
      <c r="UOY141" s="280"/>
      <c r="UOZ141" s="280"/>
      <c r="UPA141" s="280"/>
      <c r="UPB141" s="280"/>
      <c r="UPC141" s="280"/>
      <c r="UPD141" s="280"/>
      <c r="UPE141" s="280"/>
      <c r="UPF141" s="280"/>
      <c r="UPG141" s="280"/>
      <c r="UPH141" s="280"/>
      <c r="UPI141" s="280"/>
      <c r="UPJ141" s="280"/>
      <c r="UPK141" s="280"/>
      <c r="UPL141" s="280"/>
      <c r="UPM141" s="280"/>
      <c r="UPN141" s="280"/>
      <c r="UPO141" s="280"/>
      <c r="UPP141" s="280"/>
      <c r="UPQ141" s="280"/>
      <c r="UPR141" s="280"/>
      <c r="UPS141" s="280"/>
      <c r="UPT141" s="280"/>
      <c r="UPU141" s="280"/>
      <c r="UPV141" s="280"/>
      <c r="UPW141" s="280"/>
      <c r="UPX141" s="280"/>
      <c r="UPY141" s="280"/>
      <c r="UPZ141" s="280"/>
      <c r="UQA141" s="280"/>
      <c r="UQB141" s="280"/>
      <c r="UQC141" s="280"/>
      <c r="UQD141" s="280"/>
      <c r="UQE141" s="280"/>
      <c r="UQF141" s="280"/>
      <c r="UQG141" s="280"/>
      <c r="UQH141" s="280"/>
      <c r="UQI141" s="280"/>
      <c r="UQJ141" s="280"/>
      <c r="UQK141" s="280"/>
      <c r="UQL141" s="280"/>
      <c r="UQM141" s="280"/>
      <c r="UQN141" s="280"/>
      <c r="UQO141" s="280"/>
      <c r="UQP141" s="280"/>
      <c r="UQQ141" s="280"/>
      <c r="UQR141" s="280"/>
      <c r="UQS141" s="280"/>
      <c r="UQT141" s="280"/>
      <c r="UQU141" s="280"/>
      <c r="UQV141" s="280"/>
      <c r="UQW141" s="280"/>
      <c r="UQX141" s="280"/>
      <c r="UQY141" s="280"/>
      <c r="UQZ141" s="280"/>
      <c r="URA141" s="280"/>
      <c r="URB141" s="280"/>
      <c r="URC141" s="280"/>
      <c r="URD141" s="280"/>
      <c r="URE141" s="280"/>
      <c r="URF141" s="280"/>
      <c r="URG141" s="280"/>
      <c r="URH141" s="280"/>
      <c r="URI141" s="280"/>
      <c r="URJ141" s="280"/>
      <c r="URK141" s="280"/>
      <c r="URL141" s="280"/>
      <c r="URM141" s="280"/>
      <c r="URN141" s="280"/>
      <c r="URO141" s="280"/>
      <c r="URP141" s="280"/>
      <c r="URQ141" s="280"/>
      <c r="URR141" s="280"/>
      <c r="URS141" s="280"/>
      <c r="URT141" s="280"/>
      <c r="URU141" s="280"/>
      <c r="URV141" s="280"/>
      <c r="URW141" s="280"/>
      <c r="URX141" s="280"/>
      <c r="URY141" s="280"/>
      <c r="URZ141" s="280"/>
      <c r="USA141" s="280"/>
      <c r="USB141" s="280"/>
      <c r="USC141" s="280"/>
      <c r="USD141" s="280"/>
      <c r="USE141" s="280"/>
      <c r="USF141" s="280"/>
      <c r="USG141" s="280"/>
      <c r="USH141" s="280"/>
      <c r="USI141" s="280"/>
      <c r="USJ141" s="280"/>
      <c r="USK141" s="280"/>
      <c r="USL141" s="280"/>
      <c r="USM141" s="280"/>
      <c r="USN141" s="280"/>
      <c r="USO141" s="280"/>
      <c r="USP141" s="280"/>
      <c r="USQ141" s="280"/>
      <c r="USR141" s="280"/>
      <c r="USS141" s="280"/>
      <c r="UST141" s="280"/>
      <c r="USU141" s="280"/>
      <c r="USV141" s="280"/>
      <c r="USW141" s="280"/>
      <c r="USX141" s="280"/>
      <c r="USY141" s="280"/>
      <c r="USZ141" s="280"/>
      <c r="UTA141" s="280"/>
      <c r="UTB141" s="280"/>
      <c r="UTC141" s="280"/>
      <c r="UTD141" s="280"/>
      <c r="UTE141" s="280"/>
      <c r="UTF141" s="280"/>
      <c r="UTG141" s="280"/>
      <c r="UTH141" s="280"/>
      <c r="UTI141" s="280"/>
      <c r="UTJ141" s="280"/>
      <c r="UTK141" s="280"/>
      <c r="UTL141" s="280"/>
      <c r="UTM141" s="280"/>
      <c r="UTN141" s="280"/>
      <c r="UTO141" s="280"/>
      <c r="UTP141" s="280"/>
      <c r="UTQ141" s="280"/>
      <c r="UTR141" s="280"/>
      <c r="UTS141" s="280"/>
      <c r="UTT141" s="280"/>
      <c r="UTU141" s="280"/>
      <c r="UTV141" s="280"/>
      <c r="UTW141" s="280"/>
      <c r="UTX141" s="280"/>
      <c r="UTY141" s="280"/>
      <c r="UTZ141" s="280"/>
      <c r="UUA141" s="280"/>
      <c r="UUB141" s="280"/>
      <c r="UUC141" s="280"/>
      <c r="UUD141" s="280"/>
      <c r="UUE141" s="280"/>
      <c r="UUF141" s="280"/>
      <c r="UUG141" s="280"/>
      <c r="UUH141" s="280"/>
      <c r="UUI141" s="280"/>
      <c r="UUJ141" s="280"/>
      <c r="UUK141" s="280"/>
      <c r="UUL141" s="280"/>
      <c r="UUM141" s="280"/>
      <c r="UUN141" s="280"/>
      <c r="UUO141" s="280"/>
      <c r="UUP141" s="280"/>
      <c r="UUQ141" s="280"/>
      <c r="UUR141" s="280"/>
      <c r="UUS141" s="280"/>
      <c r="UUT141" s="280"/>
      <c r="UUU141" s="280"/>
      <c r="UUV141" s="280"/>
      <c r="UUW141" s="280"/>
      <c r="UUX141" s="280"/>
      <c r="UUY141" s="280"/>
      <c r="UUZ141" s="280"/>
      <c r="UVA141" s="280"/>
      <c r="UVB141" s="280"/>
      <c r="UVC141" s="280"/>
      <c r="UVD141" s="280"/>
      <c r="UVE141" s="280"/>
      <c r="UVF141" s="280"/>
      <c r="UVG141" s="280"/>
      <c r="UVH141" s="280"/>
      <c r="UVI141" s="280"/>
      <c r="UVJ141" s="280"/>
      <c r="UVK141" s="280"/>
      <c r="UVL141" s="280"/>
      <c r="UVM141" s="280"/>
      <c r="UVN141" s="280"/>
      <c r="UVO141" s="280"/>
      <c r="UVP141" s="280"/>
      <c r="UVQ141" s="280"/>
      <c r="UVR141" s="280"/>
      <c r="UVS141" s="280"/>
      <c r="UVT141" s="280"/>
      <c r="UVU141" s="280"/>
      <c r="UVV141" s="280"/>
      <c r="UVW141" s="280"/>
      <c r="UVX141" s="280"/>
      <c r="UVY141" s="280"/>
      <c r="UVZ141" s="280"/>
      <c r="UWA141" s="280"/>
      <c r="UWB141" s="280"/>
      <c r="UWC141" s="280"/>
      <c r="UWD141" s="280"/>
      <c r="UWE141" s="280"/>
      <c r="UWF141" s="280"/>
      <c r="UWG141" s="280"/>
      <c r="UWH141" s="280"/>
      <c r="UWI141" s="280"/>
      <c r="UWJ141" s="280"/>
      <c r="UWK141" s="280"/>
      <c r="UWL141" s="280"/>
      <c r="UWM141" s="280"/>
      <c r="UWN141" s="280"/>
      <c r="UWO141" s="280"/>
      <c r="UWP141" s="280"/>
      <c r="UWQ141" s="280"/>
      <c r="UWR141" s="280"/>
      <c r="UWS141" s="280"/>
      <c r="UWT141" s="280"/>
      <c r="UWU141" s="280"/>
      <c r="UWV141" s="280"/>
      <c r="UWW141" s="280"/>
      <c r="UWX141" s="280"/>
      <c r="UWY141" s="280"/>
      <c r="UWZ141" s="280"/>
      <c r="UXA141" s="280"/>
      <c r="UXB141" s="280"/>
      <c r="UXC141" s="280"/>
      <c r="UXD141" s="280"/>
      <c r="UXE141" s="280"/>
      <c r="UXF141" s="280"/>
      <c r="UXG141" s="280"/>
      <c r="UXH141" s="280"/>
      <c r="UXI141" s="280"/>
      <c r="UXJ141" s="280"/>
      <c r="UXK141" s="280"/>
      <c r="UXL141" s="280"/>
      <c r="UXM141" s="280"/>
      <c r="UXN141" s="280"/>
      <c r="UXO141" s="280"/>
      <c r="UXP141" s="280"/>
      <c r="UXQ141" s="280"/>
      <c r="UXR141" s="280"/>
      <c r="UXS141" s="280"/>
      <c r="UXT141" s="280"/>
      <c r="UXU141" s="280"/>
      <c r="UXV141" s="280"/>
      <c r="UXW141" s="280"/>
      <c r="UXX141" s="280"/>
      <c r="UXY141" s="280"/>
      <c r="UXZ141" s="280"/>
      <c r="UYA141" s="280"/>
      <c r="UYB141" s="280"/>
      <c r="UYC141" s="280"/>
      <c r="UYD141" s="280"/>
      <c r="UYE141" s="280"/>
      <c r="UYF141" s="280"/>
      <c r="UYG141" s="280"/>
      <c r="UYH141" s="280"/>
      <c r="UYI141" s="280"/>
      <c r="UYJ141" s="280"/>
      <c r="UYK141" s="280"/>
      <c r="UYL141" s="280"/>
      <c r="UYM141" s="280"/>
      <c r="UYN141" s="280"/>
      <c r="UYO141" s="280"/>
      <c r="UYP141" s="280"/>
      <c r="UYQ141" s="280"/>
      <c r="UYR141" s="280"/>
      <c r="UYS141" s="280"/>
      <c r="UYT141" s="280"/>
      <c r="UYU141" s="280"/>
      <c r="UYV141" s="280"/>
      <c r="UYW141" s="280"/>
      <c r="UYX141" s="280"/>
      <c r="UYY141" s="280"/>
      <c r="UYZ141" s="280"/>
      <c r="UZA141" s="280"/>
      <c r="UZB141" s="280"/>
      <c r="UZC141" s="280"/>
      <c r="UZD141" s="280"/>
      <c r="UZE141" s="280"/>
      <c r="UZF141" s="280"/>
      <c r="UZG141" s="280"/>
      <c r="UZH141" s="280"/>
      <c r="UZI141" s="280"/>
      <c r="UZJ141" s="280"/>
      <c r="UZK141" s="280"/>
      <c r="UZL141" s="280"/>
      <c r="UZM141" s="280"/>
      <c r="UZN141" s="280"/>
      <c r="UZO141" s="280"/>
      <c r="UZP141" s="280"/>
      <c r="UZQ141" s="280"/>
      <c r="UZR141" s="280"/>
      <c r="UZS141" s="280"/>
      <c r="UZT141" s="280"/>
      <c r="UZU141" s="280"/>
      <c r="UZV141" s="280"/>
      <c r="UZW141" s="280"/>
      <c r="UZX141" s="280"/>
      <c r="UZY141" s="280"/>
      <c r="UZZ141" s="280"/>
      <c r="VAA141" s="280"/>
      <c r="VAB141" s="280"/>
      <c r="VAC141" s="280"/>
      <c r="VAD141" s="280"/>
      <c r="VAE141" s="280"/>
      <c r="VAF141" s="280"/>
      <c r="VAG141" s="280"/>
      <c r="VAH141" s="280"/>
      <c r="VAI141" s="280"/>
      <c r="VAJ141" s="280"/>
      <c r="VAK141" s="280"/>
      <c r="VAL141" s="280"/>
      <c r="VAM141" s="280"/>
      <c r="VAN141" s="280"/>
      <c r="VAO141" s="280"/>
      <c r="VAP141" s="280"/>
      <c r="VAQ141" s="280"/>
      <c r="VAR141" s="280"/>
      <c r="VAS141" s="280"/>
      <c r="VAT141" s="280"/>
      <c r="VAU141" s="280"/>
      <c r="VAV141" s="280"/>
      <c r="VAW141" s="280"/>
      <c r="VAX141" s="280"/>
      <c r="VAY141" s="280"/>
      <c r="VAZ141" s="280"/>
      <c r="VBA141" s="280"/>
      <c r="VBB141" s="280"/>
      <c r="VBC141" s="280"/>
      <c r="VBD141" s="280"/>
      <c r="VBE141" s="280"/>
      <c r="VBF141" s="280"/>
      <c r="VBG141" s="280"/>
      <c r="VBH141" s="280"/>
      <c r="VBI141" s="280"/>
      <c r="VBJ141" s="280"/>
      <c r="VBK141" s="280"/>
      <c r="VBL141" s="280"/>
      <c r="VBM141" s="280"/>
      <c r="VBN141" s="280"/>
      <c r="VBO141" s="280"/>
      <c r="VBP141" s="280"/>
      <c r="VBQ141" s="280"/>
      <c r="VBR141" s="280"/>
      <c r="VBS141" s="280"/>
      <c r="VBT141" s="280"/>
      <c r="VBU141" s="280"/>
      <c r="VBV141" s="280"/>
      <c r="VBW141" s="280"/>
      <c r="VBX141" s="280"/>
      <c r="VBY141" s="280"/>
      <c r="VBZ141" s="280"/>
      <c r="VCA141" s="280"/>
      <c r="VCB141" s="280"/>
      <c r="VCC141" s="280"/>
      <c r="VCD141" s="280"/>
      <c r="VCE141" s="280"/>
      <c r="VCF141" s="280"/>
      <c r="VCG141" s="280"/>
      <c r="VCH141" s="280"/>
      <c r="VCI141" s="280"/>
      <c r="VCJ141" s="280"/>
      <c r="VCK141" s="280"/>
      <c r="VCL141" s="280"/>
      <c r="VCM141" s="280"/>
      <c r="VCN141" s="280"/>
      <c r="VCO141" s="280"/>
      <c r="VCP141" s="280"/>
      <c r="VCQ141" s="280"/>
      <c r="VCR141" s="280"/>
      <c r="VCS141" s="280"/>
      <c r="VCT141" s="280"/>
      <c r="VCU141" s="280"/>
      <c r="VCV141" s="280"/>
      <c r="VCW141" s="280"/>
      <c r="VCX141" s="280"/>
      <c r="VCY141" s="280"/>
      <c r="VCZ141" s="280"/>
      <c r="VDA141" s="280"/>
      <c r="VDB141" s="280"/>
      <c r="VDC141" s="280"/>
      <c r="VDD141" s="280"/>
      <c r="VDE141" s="280"/>
      <c r="VDF141" s="280"/>
      <c r="VDG141" s="280"/>
      <c r="VDH141" s="280"/>
      <c r="VDI141" s="280"/>
      <c r="VDJ141" s="280"/>
      <c r="VDK141" s="280"/>
      <c r="VDL141" s="280"/>
      <c r="VDM141" s="280"/>
      <c r="VDN141" s="280"/>
      <c r="VDO141" s="280"/>
      <c r="VDP141" s="280"/>
      <c r="VDQ141" s="280"/>
      <c r="VDR141" s="280"/>
      <c r="VDS141" s="280"/>
      <c r="VDT141" s="280"/>
      <c r="VDU141" s="280"/>
      <c r="VDV141" s="280"/>
      <c r="VDW141" s="280"/>
      <c r="VDX141" s="280"/>
      <c r="VDY141" s="280"/>
      <c r="VDZ141" s="280"/>
      <c r="VEA141" s="280"/>
      <c r="VEB141" s="280"/>
      <c r="VEC141" s="280"/>
      <c r="VED141" s="280"/>
      <c r="VEE141" s="280"/>
      <c r="VEF141" s="280"/>
      <c r="VEG141" s="280"/>
      <c r="VEH141" s="280"/>
      <c r="VEI141" s="280"/>
      <c r="VEJ141" s="280"/>
      <c r="VEK141" s="280"/>
      <c r="VEL141" s="280"/>
      <c r="VEM141" s="280"/>
      <c r="VEN141" s="280"/>
      <c r="VEO141" s="280"/>
      <c r="VEP141" s="280"/>
      <c r="VEQ141" s="280"/>
      <c r="VER141" s="280"/>
      <c r="VES141" s="280"/>
      <c r="VET141" s="280"/>
      <c r="VEU141" s="280"/>
      <c r="VEV141" s="280"/>
      <c r="VEW141" s="280"/>
      <c r="VEX141" s="280"/>
      <c r="VEY141" s="280"/>
      <c r="VEZ141" s="280"/>
      <c r="VFA141" s="280"/>
      <c r="VFB141" s="280"/>
      <c r="VFC141" s="280"/>
      <c r="VFD141" s="280"/>
      <c r="VFE141" s="280"/>
      <c r="VFF141" s="280"/>
      <c r="VFG141" s="280"/>
      <c r="VFH141" s="280"/>
      <c r="VFI141" s="280"/>
      <c r="VFJ141" s="280"/>
      <c r="VFK141" s="280"/>
      <c r="VFL141" s="280"/>
      <c r="VFM141" s="280"/>
      <c r="VFN141" s="280"/>
      <c r="VFO141" s="280"/>
      <c r="VFP141" s="280"/>
      <c r="VFQ141" s="280"/>
      <c r="VFR141" s="280"/>
      <c r="VFS141" s="280"/>
      <c r="VFT141" s="280"/>
      <c r="VFU141" s="280"/>
      <c r="VFV141" s="280"/>
      <c r="VFW141" s="280"/>
      <c r="VFX141" s="280"/>
      <c r="VFY141" s="280"/>
      <c r="VFZ141" s="280"/>
      <c r="VGA141" s="280"/>
      <c r="VGB141" s="280"/>
      <c r="VGC141" s="280"/>
      <c r="VGD141" s="280"/>
      <c r="VGE141" s="280"/>
      <c r="VGF141" s="280"/>
      <c r="VGG141" s="280"/>
      <c r="VGH141" s="280"/>
      <c r="VGI141" s="280"/>
      <c r="VGJ141" s="280"/>
      <c r="VGK141" s="280"/>
      <c r="VGL141" s="280"/>
      <c r="VGM141" s="280"/>
      <c r="VGN141" s="280"/>
      <c r="VGO141" s="280"/>
      <c r="VGP141" s="280"/>
      <c r="VGQ141" s="280"/>
      <c r="VGR141" s="280"/>
      <c r="VGS141" s="280"/>
      <c r="VGT141" s="280"/>
      <c r="VGU141" s="280"/>
      <c r="VGV141" s="280"/>
      <c r="VGW141" s="280"/>
      <c r="VGX141" s="280"/>
      <c r="VGY141" s="280"/>
      <c r="VGZ141" s="280"/>
      <c r="VHA141" s="280"/>
      <c r="VHB141" s="280"/>
      <c r="VHC141" s="280"/>
      <c r="VHD141" s="280"/>
      <c r="VHE141" s="280"/>
      <c r="VHF141" s="280"/>
      <c r="VHG141" s="280"/>
      <c r="VHH141" s="280"/>
      <c r="VHI141" s="280"/>
      <c r="VHJ141" s="280"/>
      <c r="VHK141" s="280"/>
      <c r="VHL141" s="280"/>
      <c r="VHM141" s="280"/>
      <c r="VHN141" s="280"/>
      <c r="VHO141" s="280"/>
      <c r="VHP141" s="280"/>
      <c r="VHQ141" s="280"/>
      <c r="VHR141" s="280"/>
      <c r="VHS141" s="280"/>
      <c r="VHT141" s="280"/>
      <c r="VHU141" s="280"/>
      <c r="VHV141" s="280"/>
      <c r="VHW141" s="280"/>
      <c r="VHX141" s="280"/>
      <c r="VHY141" s="280"/>
      <c r="VHZ141" s="280"/>
      <c r="VIA141" s="280"/>
      <c r="VIB141" s="280"/>
      <c r="VIC141" s="280"/>
      <c r="VID141" s="280"/>
      <c r="VIE141" s="280"/>
      <c r="VIF141" s="280"/>
      <c r="VIG141" s="280"/>
      <c r="VIH141" s="280"/>
      <c r="VII141" s="280"/>
      <c r="VIJ141" s="280"/>
      <c r="VIK141" s="280"/>
      <c r="VIL141" s="280"/>
      <c r="VIM141" s="280"/>
      <c r="VIN141" s="280"/>
      <c r="VIO141" s="280"/>
      <c r="VIP141" s="280"/>
      <c r="VIQ141" s="280"/>
      <c r="VIR141" s="280"/>
      <c r="VIS141" s="280"/>
      <c r="VIT141" s="280"/>
      <c r="VIU141" s="280"/>
      <c r="VIV141" s="280"/>
      <c r="VIW141" s="280"/>
      <c r="VIX141" s="280"/>
      <c r="VIY141" s="280"/>
      <c r="VIZ141" s="280"/>
      <c r="VJA141" s="280"/>
      <c r="VJB141" s="280"/>
      <c r="VJC141" s="280"/>
      <c r="VJD141" s="280"/>
      <c r="VJE141" s="280"/>
      <c r="VJF141" s="280"/>
      <c r="VJG141" s="280"/>
      <c r="VJH141" s="280"/>
      <c r="VJI141" s="280"/>
      <c r="VJJ141" s="280"/>
      <c r="VJK141" s="280"/>
      <c r="VJL141" s="280"/>
      <c r="VJM141" s="280"/>
      <c r="VJN141" s="280"/>
      <c r="VJO141" s="280"/>
      <c r="VJP141" s="280"/>
      <c r="VJQ141" s="280"/>
      <c r="VJR141" s="280"/>
      <c r="VJS141" s="280"/>
      <c r="VJT141" s="280"/>
      <c r="VJU141" s="280"/>
      <c r="VJV141" s="280"/>
      <c r="VJW141" s="280"/>
      <c r="VJX141" s="280"/>
      <c r="VJY141" s="280"/>
      <c r="VJZ141" s="280"/>
      <c r="VKA141" s="280"/>
      <c r="VKB141" s="280"/>
      <c r="VKC141" s="280"/>
      <c r="VKD141" s="280"/>
      <c r="VKE141" s="280"/>
      <c r="VKF141" s="280"/>
      <c r="VKG141" s="280"/>
      <c r="VKH141" s="280"/>
      <c r="VKI141" s="280"/>
      <c r="VKJ141" s="280"/>
      <c r="VKK141" s="280"/>
      <c r="VKL141" s="280"/>
      <c r="VKM141" s="280"/>
      <c r="VKN141" s="280"/>
      <c r="VKO141" s="280"/>
      <c r="VKP141" s="280"/>
      <c r="VKQ141" s="280"/>
      <c r="VKR141" s="280"/>
      <c r="VKS141" s="280"/>
      <c r="VKT141" s="280"/>
      <c r="VKU141" s="280"/>
      <c r="VKV141" s="280"/>
      <c r="VKW141" s="280"/>
      <c r="VKX141" s="280"/>
      <c r="VKY141" s="280"/>
      <c r="VKZ141" s="280"/>
      <c r="VLA141" s="280"/>
      <c r="VLB141" s="280"/>
      <c r="VLC141" s="280"/>
      <c r="VLD141" s="280"/>
      <c r="VLE141" s="280"/>
      <c r="VLF141" s="280"/>
      <c r="VLG141" s="280"/>
      <c r="VLH141" s="280"/>
      <c r="VLI141" s="280"/>
      <c r="VLJ141" s="280"/>
      <c r="VLK141" s="280"/>
      <c r="VLL141" s="280"/>
      <c r="VLM141" s="280"/>
      <c r="VLN141" s="280"/>
      <c r="VLO141" s="280"/>
      <c r="VLP141" s="280"/>
      <c r="VLQ141" s="280"/>
      <c r="VLR141" s="280"/>
      <c r="VLS141" s="280"/>
      <c r="VLT141" s="280"/>
      <c r="VLU141" s="280"/>
      <c r="VLV141" s="280"/>
      <c r="VLW141" s="280"/>
      <c r="VLX141" s="280"/>
      <c r="VLY141" s="280"/>
      <c r="VLZ141" s="280"/>
      <c r="VMA141" s="280"/>
      <c r="VMB141" s="280"/>
      <c r="VMC141" s="280"/>
      <c r="VMD141" s="280"/>
      <c r="VME141" s="280"/>
      <c r="VMF141" s="280"/>
      <c r="VMG141" s="280"/>
      <c r="VMH141" s="280"/>
      <c r="VMI141" s="280"/>
      <c r="VMJ141" s="280"/>
      <c r="VMK141" s="280"/>
      <c r="VML141" s="280"/>
      <c r="VMM141" s="280"/>
      <c r="VMN141" s="280"/>
      <c r="VMO141" s="280"/>
      <c r="VMP141" s="280"/>
      <c r="VMQ141" s="280"/>
      <c r="VMR141" s="280"/>
      <c r="VMS141" s="280"/>
      <c r="VMT141" s="280"/>
      <c r="VMU141" s="280"/>
      <c r="VMV141" s="280"/>
      <c r="VMW141" s="280"/>
      <c r="VMX141" s="280"/>
      <c r="VMY141" s="280"/>
      <c r="VMZ141" s="280"/>
      <c r="VNA141" s="280"/>
      <c r="VNB141" s="280"/>
      <c r="VNC141" s="280"/>
      <c r="VND141" s="280"/>
      <c r="VNE141" s="280"/>
      <c r="VNF141" s="280"/>
      <c r="VNG141" s="280"/>
      <c r="VNH141" s="280"/>
      <c r="VNI141" s="280"/>
      <c r="VNJ141" s="280"/>
      <c r="VNK141" s="280"/>
      <c r="VNL141" s="280"/>
      <c r="VNM141" s="280"/>
      <c r="VNN141" s="280"/>
      <c r="VNO141" s="280"/>
      <c r="VNP141" s="280"/>
      <c r="VNQ141" s="280"/>
      <c r="VNR141" s="280"/>
      <c r="VNS141" s="280"/>
      <c r="VNT141" s="280"/>
      <c r="VNU141" s="280"/>
      <c r="VNV141" s="280"/>
      <c r="VNW141" s="280"/>
      <c r="VNX141" s="280"/>
      <c r="VNY141" s="280"/>
      <c r="VNZ141" s="280"/>
      <c r="VOA141" s="280"/>
      <c r="VOB141" s="280"/>
      <c r="VOC141" s="280"/>
      <c r="VOD141" s="280"/>
      <c r="VOE141" s="280"/>
      <c r="VOF141" s="280"/>
      <c r="VOG141" s="280"/>
      <c r="VOH141" s="280"/>
      <c r="VOI141" s="280"/>
      <c r="VOJ141" s="280"/>
      <c r="VOK141" s="280"/>
      <c r="VOL141" s="280"/>
      <c r="VOM141" s="280"/>
      <c r="VON141" s="280"/>
      <c r="VOO141" s="280"/>
      <c r="VOP141" s="280"/>
      <c r="VOQ141" s="280"/>
      <c r="VOR141" s="280"/>
      <c r="VOS141" s="280"/>
      <c r="VOT141" s="280"/>
      <c r="VOU141" s="280"/>
      <c r="VOV141" s="280"/>
      <c r="VOW141" s="280"/>
      <c r="VOX141" s="280"/>
      <c r="VOY141" s="280"/>
      <c r="VOZ141" s="280"/>
      <c r="VPA141" s="280"/>
      <c r="VPB141" s="280"/>
      <c r="VPC141" s="280"/>
      <c r="VPD141" s="280"/>
      <c r="VPE141" s="280"/>
      <c r="VPF141" s="280"/>
      <c r="VPG141" s="280"/>
      <c r="VPH141" s="280"/>
      <c r="VPI141" s="280"/>
      <c r="VPJ141" s="280"/>
      <c r="VPK141" s="280"/>
      <c r="VPL141" s="280"/>
      <c r="VPM141" s="280"/>
      <c r="VPN141" s="280"/>
      <c r="VPO141" s="280"/>
      <c r="VPP141" s="280"/>
      <c r="VPQ141" s="280"/>
      <c r="VPR141" s="280"/>
      <c r="VPS141" s="280"/>
      <c r="VPT141" s="280"/>
      <c r="VPU141" s="280"/>
      <c r="VPV141" s="280"/>
      <c r="VPW141" s="280"/>
      <c r="VPX141" s="280"/>
      <c r="VPY141" s="280"/>
      <c r="VPZ141" s="280"/>
      <c r="VQA141" s="280"/>
      <c r="VQB141" s="280"/>
      <c r="VQC141" s="280"/>
      <c r="VQD141" s="280"/>
      <c r="VQE141" s="280"/>
      <c r="VQF141" s="280"/>
      <c r="VQG141" s="280"/>
      <c r="VQH141" s="280"/>
      <c r="VQI141" s="280"/>
      <c r="VQJ141" s="280"/>
      <c r="VQK141" s="280"/>
      <c r="VQL141" s="280"/>
      <c r="VQM141" s="280"/>
      <c r="VQN141" s="280"/>
      <c r="VQO141" s="280"/>
      <c r="VQP141" s="280"/>
      <c r="VQQ141" s="280"/>
      <c r="VQR141" s="280"/>
      <c r="VQS141" s="280"/>
      <c r="VQT141" s="280"/>
      <c r="VQU141" s="280"/>
      <c r="VQV141" s="280"/>
      <c r="VQW141" s="280"/>
      <c r="VQX141" s="280"/>
      <c r="VQY141" s="280"/>
      <c r="VQZ141" s="280"/>
      <c r="VRA141" s="280"/>
      <c r="VRB141" s="280"/>
      <c r="VRC141" s="280"/>
      <c r="VRD141" s="280"/>
      <c r="VRE141" s="280"/>
      <c r="VRF141" s="280"/>
      <c r="VRG141" s="280"/>
      <c r="VRH141" s="280"/>
      <c r="VRI141" s="280"/>
      <c r="VRJ141" s="280"/>
      <c r="VRK141" s="280"/>
      <c r="VRL141" s="280"/>
      <c r="VRM141" s="280"/>
      <c r="VRN141" s="280"/>
      <c r="VRO141" s="280"/>
      <c r="VRP141" s="280"/>
      <c r="VRQ141" s="280"/>
      <c r="VRR141" s="280"/>
      <c r="VRS141" s="280"/>
      <c r="VRT141" s="280"/>
      <c r="VRU141" s="280"/>
      <c r="VRV141" s="280"/>
      <c r="VRW141" s="280"/>
      <c r="VRX141" s="280"/>
      <c r="VRY141" s="280"/>
      <c r="VRZ141" s="280"/>
      <c r="VSA141" s="280"/>
      <c r="VSB141" s="280"/>
      <c r="VSC141" s="280"/>
      <c r="VSD141" s="280"/>
      <c r="VSE141" s="280"/>
      <c r="VSF141" s="280"/>
      <c r="VSG141" s="280"/>
      <c r="VSH141" s="280"/>
      <c r="VSI141" s="280"/>
      <c r="VSJ141" s="280"/>
      <c r="VSK141" s="280"/>
      <c r="VSL141" s="280"/>
      <c r="VSM141" s="280"/>
      <c r="VSN141" s="280"/>
      <c r="VSO141" s="280"/>
      <c r="VSP141" s="280"/>
      <c r="VSQ141" s="280"/>
      <c r="VSR141" s="280"/>
      <c r="VSS141" s="280"/>
      <c r="VST141" s="280"/>
      <c r="VSU141" s="280"/>
      <c r="VSV141" s="280"/>
      <c r="VSW141" s="280"/>
      <c r="VSX141" s="280"/>
      <c r="VSY141" s="280"/>
      <c r="VSZ141" s="280"/>
      <c r="VTA141" s="280"/>
      <c r="VTB141" s="280"/>
      <c r="VTC141" s="280"/>
      <c r="VTD141" s="280"/>
      <c r="VTE141" s="280"/>
      <c r="VTF141" s="280"/>
      <c r="VTG141" s="280"/>
      <c r="VTH141" s="280"/>
      <c r="VTI141" s="280"/>
      <c r="VTJ141" s="280"/>
      <c r="VTK141" s="280"/>
      <c r="VTL141" s="280"/>
      <c r="VTM141" s="280"/>
      <c r="VTN141" s="280"/>
      <c r="VTO141" s="280"/>
      <c r="VTP141" s="280"/>
      <c r="VTQ141" s="280"/>
      <c r="VTR141" s="280"/>
      <c r="VTS141" s="280"/>
      <c r="VTT141" s="280"/>
      <c r="VTU141" s="280"/>
      <c r="VTV141" s="280"/>
      <c r="VTW141" s="280"/>
      <c r="VTX141" s="280"/>
      <c r="VTY141" s="280"/>
      <c r="VTZ141" s="280"/>
      <c r="VUA141" s="280"/>
      <c r="VUB141" s="280"/>
      <c r="VUC141" s="280"/>
      <c r="VUD141" s="280"/>
      <c r="VUE141" s="280"/>
      <c r="VUF141" s="280"/>
      <c r="VUG141" s="280"/>
      <c r="VUH141" s="280"/>
      <c r="VUI141" s="280"/>
      <c r="VUJ141" s="280"/>
      <c r="VUK141" s="280"/>
      <c r="VUL141" s="280"/>
      <c r="VUM141" s="280"/>
      <c r="VUN141" s="280"/>
      <c r="VUO141" s="280"/>
      <c r="VUP141" s="280"/>
      <c r="VUQ141" s="280"/>
      <c r="VUR141" s="280"/>
      <c r="VUS141" s="280"/>
      <c r="VUT141" s="280"/>
      <c r="VUU141" s="280"/>
      <c r="VUV141" s="280"/>
      <c r="VUW141" s="280"/>
      <c r="VUX141" s="280"/>
      <c r="VUY141" s="280"/>
      <c r="VUZ141" s="280"/>
      <c r="VVA141" s="280"/>
      <c r="VVB141" s="280"/>
      <c r="VVC141" s="280"/>
      <c r="VVD141" s="280"/>
      <c r="VVE141" s="280"/>
      <c r="VVF141" s="280"/>
      <c r="VVG141" s="280"/>
      <c r="VVH141" s="280"/>
      <c r="VVI141" s="280"/>
      <c r="VVJ141" s="280"/>
      <c r="VVK141" s="280"/>
      <c r="VVL141" s="280"/>
      <c r="VVM141" s="280"/>
      <c r="VVN141" s="280"/>
      <c r="VVO141" s="280"/>
      <c r="VVP141" s="280"/>
      <c r="VVQ141" s="280"/>
      <c r="VVR141" s="280"/>
      <c r="VVS141" s="280"/>
      <c r="VVT141" s="280"/>
      <c r="VVU141" s="280"/>
      <c r="VVV141" s="280"/>
      <c r="VVW141" s="280"/>
      <c r="VVX141" s="280"/>
      <c r="VVY141" s="280"/>
      <c r="VVZ141" s="280"/>
      <c r="VWA141" s="280"/>
      <c r="VWB141" s="280"/>
      <c r="VWC141" s="280"/>
      <c r="VWD141" s="280"/>
      <c r="VWE141" s="280"/>
      <c r="VWF141" s="280"/>
      <c r="VWG141" s="280"/>
      <c r="VWH141" s="280"/>
      <c r="VWI141" s="280"/>
      <c r="VWJ141" s="280"/>
      <c r="VWK141" s="280"/>
      <c r="VWL141" s="280"/>
      <c r="VWM141" s="280"/>
      <c r="VWN141" s="280"/>
      <c r="VWO141" s="280"/>
      <c r="VWP141" s="280"/>
      <c r="VWQ141" s="280"/>
      <c r="VWR141" s="280"/>
      <c r="VWS141" s="280"/>
      <c r="VWT141" s="280"/>
      <c r="VWU141" s="280"/>
      <c r="VWV141" s="280"/>
      <c r="VWW141" s="280"/>
      <c r="VWX141" s="280"/>
      <c r="VWY141" s="280"/>
      <c r="VWZ141" s="280"/>
      <c r="VXA141" s="280"/>
      <c r="VXB141" s="280"/>
      <c r="VXC141" s="280"/>
      <c r="VXD141" s="280"/>
      <c r="VXE141" s="280"/>
      <c r="VXF141" s="280"/>
      <c r="VXG141" s="280"/>
      <c r="VXH141" s="280"/>
      <c r="VXI141" s="280"/>
      <c r="VXJ141" s="280"/>
      <c r="VXK141" s="280"/>
      <c r="VXL141" s="280"/>
      <c r="VXM141" s="280"/>
      <c r="VXN141" s="280"/>
      <c r="VXO141" s="280"/>
      <c r="VXP141" s="280"/>
      <c r="VXQ141" s="280"/>
      <c r="VXR141" s="280"/>
      <c r="VXS141" s="280"/>
      <c r="VXT141" s="280"/>
      <c r="VXU141" s="280"/>
      <c r="VXV141" s="280"/>
      <c r="VXW141" s="280"/>
      <c r="VXX141" s="280"/>
      <c r="VXY141" s="280"/>
      <c r="VXZ141" s="280"/>
      <c r="VYA141" s="280"/>
      <c r="VYB141" s="280"/>
      <c r="VYC141" s="280"/>
      <c r="VYD141" s="280"/>
      <c r="VYE141" s="280"/>
      <c r="VYF141" s="280"/>
      <c r="VYG141" s="280"/>
      <c r="VYH141" s="280"/>
      <c r="VYI141" s="280"/>
      <c r="VYJ141" s="280"/>
      <c r="VYK141" s="280"/>
      <c r="VYL141" s="280"/>
      <c r="VYM141" s="280"/>
      <c r="VYN141" s="280"/>
      <c r="VYO141" s="280"/>
      <c r="VYP141" s="280"/>
      <c r="VYQ141" s="280"/>
      <c r="VYR141" s="280"/>
      <c r="VYS141" s="280"/>
      <c r="VYT141" s="280"/>
      <c r="VYU141" s="280"/>
      <c r="VYV141" s="280"/>
      <c r="VYW141" s="280"/>
      <c r="VYX141" s="280"/>
      <c r="VYY141" s="280"/>
      <c r="VYZ141" s="280"/>
      <c r="VZA141" s="280"/>
      <c r="VZB141" s="280"/>
      <c r="VZC141" s="280"/>
      <c r="VZD141" s="280"/>
      <c r="VZE141" s="280"/>
      <c r="VZF141" s="280"/>
      <c r="VZG141" s="280"/>
      <c r="VZH141" s="280"/>
      <c r="VZI141" s="280"/>
      <c r="VZJ141" s="280"/>
      <c r="VZK141" s="280"/>
      <c r="VZL141" s="280"/>
      <c r="VZM141" s="280"/>
      <c r="VZN141" s="280"/>
      <c r="VZO141" s="280"/>
      <c r="VZP141" s="280"/>
      <c r="VZQ141" s="280"/>
      <c r="VZR141" s="280"/>
      <c r="VZS141" s="280"/>
      <c r="VZT141" s="280"/>
      <c r="VZU141" s="280"/>
      <c r="VZV141" s="280"/>
      <c r="VZW141" s="280"/>
      <c r="VZX141" s="280"/>
      <c r="VZY141" s="280"/>
      <c r="VZZ141" s="280"/>
      <c r="WAA141" s="280"/>
      <c r="WAB141" s="280"/>
      <c r="WAC141" s="280"/>
      <c r="WAD141" s="280"/>
      <c r="WAE141" s="280"/>
      <c r="WAF141" s="280"/>
      <c r="WAG141" s="280"/>
      <c r="WAH141" s="280"/>
      <c r="WAI141" s="280"/>
      <c r="WAJ141" s="280"/>
      <c r="WAK141" s="280"/>
      <c r="WAL141" s="280"/>
      <c r="WAM141" s="280"/>
      <c r="WAN141" s="280"/>
      <c r="WAO141" s="280"/>
      <c r="WAP141" s="280"/>
      <c r="WAQ141" s="280"/>
      <c r="WAR141" s="280"/>
      <c r="WAS141" s="280"/>
      <c r="WAT141" s="280"/>
      <c r="WAU141" s="280"/>
      <c r="WAV141" s="280"/>
      <c r="WAW141" s="280"/>
      <c r="WAX141" s="280"/>
      <c r="WAY141" s="280"/>
      <c r="WAZ141" s="280"/>
      <c r="WBA141" s="280"/>
      <c r="WBB141" s="280"/>
      <c r="WBC141" s="280"/>
      <c r="WBD141" s="280"/>
      <c r="WBE141" s="280"/>
      <c r="WBF141" s="280"/>
      <c r="WBG141" s="280"/>
      <c r="WBH141" s="280"/>
      <c r="WBI141" s="280"/>
      <c r="WBJ141" s="280"/>
      <c r="WBK141" s="280"/>
      <c r="WBL141" s="280"/>
      <c r="WBM141" s="280"/>
      <c r="WBN141" s="280"/>
      <c r="WBO141" s="280"/>
      <c r="WBP141" s="280"/>
      <c r="WBQ141" s="280"/>
      <c r="WBR141" s="280"/>
      <c r="WBS141" s="280"/>
      <c r="WBT141" s="280"/>
      <c r="WBU141" s="280"/>
      <c r="WBV141" s="280"/>
      <c r="WBW141" s="280"/>
      <c r="WBX141" s="280"/>
      <c r="WBY141" s="280"/>
      <c r="WBZ141" s="280"/>
      <c r="WCA141" s="280"/>
      <c r="WCB141" s="280"/>
      <c r="WCC141" s="280"/>
      <c r="WCD141" s="280"/>
      <c r="WCE141" s="280"/>
      <c r="WCF141" s="280"/>
      <c r="WCG141" s="280"/>
      <c r="WCH141" s="280"/>
      <c r="WCI141" s="280"/>
      <c r="WCJ141" s="280"/>
      <c r="WCK141" s="280"/>
      <c r="WCL141" s="280"/>
      <c r="WCM141" s="280"/>
      <c r="WCN141" s="280"/>
      <c r="WCO141" s="280"/>
      <c r="WCP141" s="280"/>
      <c r="WCQ141" s="280"/>
      <c r="WCR141" s="280"/>
      <c r="WCS141" s="280"/>
      <c r="WCT141" s="280"/>
      <c r="WCU141" s="280"/>
      <c r="WCV141" s="280"/>
      <c r="WCW141" s="280"/>
      <c r="WCX141" s="280"/>
      <c r="WCY141" s="280"/>
      <c r="WCZ141" s="280"/>
      <c r="WDA141" s="280"/>
      <c r="WDB141" s="280"/>
      <c r="WDC141" s="280"/>
      <c r="WDD141" s="280"/>
      <c r="WDE141" s="280"/>
      <c r="WDF141" s="280"/>
      <c r="WDG141" s="280"/>
      <c r="WDH141" s="280"/>
      <c r="WDI141" s="280"/>
      <c r="WDJ141" s="280"/>
      <c r="WDK141" s="280"/>
      <c r="WDL141" s="280"/>
      <c r="WDM141" s="280"/>
      <c r="WDN141" s="280"/>
      <c r="WDO141" s="280"/>
      <c r="WDP141" s="280"/>
      <c r="WDQ141" s="280"/>
      <c r="WDR141" s="280"/>
      <c r="WDS141" s="280"/>
      <c r="WDT141" s="280"/>
      <c r="WDU141" s="280"/>
      <c r="WDV141" s="280"/>
      <c r="WDW141" s="280"/>
      <c r="WDX141" s="280"/>
      <c r="WDY141" s="280"/>
      <c r="WDZ141" s="280"/>
      <c r="WEA141" s="280"/>
      <c r="WEB141" s="280"/>
      <c r="WEC141" s="280"/>
      <c r="WED141" s="280"/>
      <c r="WEE141" s="280"/>
      <c r="WEF141" s="280"/>
      <c r="WEG141" s="280"/>
      <c r="WEH141" s="280"/>
      <c r="WEI141" s="280"/>
      <c r="WEJ141" s="280"/>
      <c r="WEK141" s="280"/>
      <c r="WEL141" s="280"/>
      <c r="WEM141" s="280"/>
      <c r="WEN141" s="280"/>
      <c r="WEO141" s="280"/>
      <c r="WEP141" s="280"/>
      <c r="WEQ141" s="280"/>
      <c r="WER141" s="280"/>
      <c r="WES141" s="280"/>
      <c r="WET141" s="280"/>
      <c r="WEU141" s="280"/>
      <c r="WEV141" s="280"/>
      <c r="WEW141" s="280"/>
      <c r="WEX141" s="280"/>
      <c r="WEY141" s="280"/>
      <c r="WEZ141" s="280"/>
      <c r="WFA141" s="280"/>
      <c r="WFB141" s="280"/>
      <c r="WFC141" s="280"/>
      <c r="WFD141" s="280"/>
      <c r="WFE141" s="280"/>
      <c r="WFF141" s="280"/>
      <c r="WFG141" s="280"/>
      <c r="WFH141" s="280"/>
      <c r="WFI141" s="280"/>
      <c r="WFJ141" s="280"/>
      <c r="WFK141" s="280"/>
      <c r="WFL141" s="280"/>
      <c r="WFM141" s="280"/>
      <c r="WFN141" s="280"/>
      <c r="WFO141" s="280"/>
      <c r="WFP141" s="280"/>
      <c r="WFQ141" s="280"/>
      <c r="WFR141" s="280"/>
      <c r="WFS141" s="280"/>
      <c r="WFT141" s="280"/>
      <c r="WFU141" s="280"/>
      <c r="WFV141" s="280"/>
      <c r="WFW141" s="280"/>
      <c r="WFX141" s="280"/>
      <c r="WFY141" s="280"/>
      <c r="WFZ141" s="280"/>
      <c r="WGA141" s="280"/>
      <c r="WGB141" s="280"/>
      <c r="WGC141" s="280"/>
      <c r="WGD141" s="280"/>
      <c r="WGE141" s="280"/>
      <c r="WGF141" s="280"/>
      <c r="WGG141" s="280"/>
      <c r="WGH141" s="280"/>
      <c r="WGI141" s="280"/>
      <c r="WGJ141" s="280"/>
      <c r="WGK141" s="280"/>
      <c r="WGL141" s="280"/>
      <c r="WGM141" s="280"/>
      <c r="WGN141" s="280"/>
      <c r="WGO141" s="280"/>
      <c r="WGP141" s="280"/>
      <c r="WGQ141" s="280"/>
      <c r="WGR141" s="280"/>
      <c r="WGS141" s="280"/>
      <c r="WGT141" s="280"/>
      <c r="WGU141" s="280"/>
      <c r="WGV141" s="280"/>
      <c r="WGW141" s="280"/>
      <c r="WGX141" s="280"/>
      <c r="WGY141" s="280"/>
      <c r="WGZ141" s="280"/>
      <c r="WHA141" s="280"/>
      <c r="WHB141" s="280"/>
      <c r="WHC141" s="280"/>
      <c r="WHD141" s="280"/>
      <c r="WHE141" s="280"/>
      <c r="WHF141" s="280"/>
      <c r="WHG141" s="280"/>
      <c r="WHH141" s="280"/>
      <c r="WHI141" s="280"/>
      <c r="WHJ141" s="280"/>
      <c r="WHK141" s="280"/>
      <c r="WHL141" s="280"/>
      <c r="WHM141" s="280"/>
      <c r="WHN141" s="280"/>
      <c r="WHO141" s="280"/>
      <c r="WHP141" s="280"/>
      <c r="WHQ141" s="280"/>
      <c r="WHR141" s="280"/>
      <c r="WHS141" s="280"/>
      <c r="WHT141" s="280"/>
      <c r="WHU141" s="280"/>
      <c r="WHV141" s="280"/>
      <c r="WHW141" s="280"/>
      <c r="WHX141" s="280"/>
      <c r="WHY141" s="280"/>
      <c r="WHZ141" s="280"/>
      <c r="WIA141" s="280"/>
      <c r="WIB141" s="280"/>
      <c r="WIC141" s="280"/>
      <c r="WID141" s="280"/>
      <c r="WIE141" s="280"/>
      <c r="WIF141" s="280"/>
      <c r="WIG141" s="280"/>
      <c r="WIH141" s="280"/>
      <c r="WII141" s="280"/>
      <c r="WIJ141" s="280"/>
      <c r="WIK141" s="280"/>
      <c r="WIL141" s="280"/>
      <c r="WIM141" s="280"/>
      <c r="WIN141" s="280"/>
      <c r="WIO141" s="280"/>
      <c r="WIP141" s="280"/>
      <c r="WIQ141" s="280"/>
      <c r="WIR141" s="280"/>
      <c r="WIS141" s="280"/>
      <c r="WIT141" s="280"/>
      <c r="WIU141" s="280"/>
      <c r="WIV141" s="280"/>
      <c r="WIW141" s="280"/>
      <c r="WIX141" s="280"/>
      <c r="WIY141" s="280"/>
      <c r="WIZ141" s="280"/>
      <c r="WJA141" s="280"/>
      <c r="WJB141" s="280"/>
      <c r="WJC141" s="280"/>
      <c r="WJD141" s="280"/>
      <c r="WJE141" s="280"/>
      <c r="WJF141" s="280"/>
      <c r="WJG141" s="280"/>
      <c r="WJH141" s="280"/>
      <c r="WJI141" s="280"/>
      <c r="WJJ141" s="280"/>
      <c r="WJK141" s="280"/>
      <c r="WJL141" s="280"/>
      <c r="WJM141" s="280"/>
      <c r="WJN141" s="280"/>
      <c r="WJO141" s="280"/>
      <c r="WJP141" s="280"/>
      <c r="WJQ141" s="280"/>
      <c r="WJR141" s="280"/>
      <c r="WJS141" s="280"/>
      <c r="WJT141" s="280"/>
      <c r="WJU141" s="280"/>
      <c r="WJV141" s="280"/>
      <c r="WJW141" s="280"/>
      <c r="WJX141" s="280"/>
      <c r="WJY141" s="280"/>
      <c r="WJZ141" s="280"/>
      <c r="WKA141" s="280"/>
      <c r="WKB141" s="280"/>
      <c r="WKC141" s="280"/>
      <c r="WKD141" s="280"/>
      <c r="WKE141" s="280"/>
      <c r="WKF141" s="280"/>
      <c r="WKG141" s="280"/>
      <c r="WKH141" s="280"/>
      <c r="WKI141" s="280"/>
      <c r="WKJ141" s="280"/>
      <c r="WKK141" s="280"/>
      <c r="WKL141" s="280"/>
      <c r="WKM141" s="280"/>
      <c r="WKN141" s="280"/>
      <c r="WKO141" s="280"/>
      <c r="WKP141" s="280"/>
      <c r="WKQ141" s="280"/>
      <c r="WKR141" s="280"/>
      <c r="WKS141" s="280"/>
      <c r="WKT141" s="280"/>
      <c r="WKU141" s="280"/>
      <c r="WKV141" s="280"/>
      <c r="WKW141" s="280"/>
      <c r="WKX141" s="280"/>
      <c r="WKY141" s="280"/>
      <c r="WKZ141" s="280"/>
      <c r="WLA141" s="280"/>
      <c r="WLB141" s="280"/>
      <c r="WLC141" s="280"/>
      <c r="WLD141" s="280"/>
      <c r="WLE141" s="280"/>
      <c r="WLF141" s="280"/>
      <c r="WLG141" s="280"/>
      <c r="WLH141" s="280"/>
      <c r="WLI141" s="280"/>
      <c r="WLJ141" s="280"/>
      <c r="WLK141" s="280"/>
      <c r="WLL141" s="280"/>
      <c r="WLM141" s="280"/>
      <c r="WLN141" s="280"/>
      <c r="WLO141" s="280"/>
      <c r="WLP141" s="280"/>
      <c r="WLQ141" s="280"/>
      <c r="WLR141" s="280"/>
      <c r="WLS141" s="280"/>
      <c r="WLT141" s="280"/>
      <c r="WLU141" s="280"/>
      <c r="WLV141" s="280"/>
      <c r="WLW141" s="280"/>
      <c r="WLX141" s="280"/>
      <c r="WLY141" s="280"/>
      <c r="WLZ141" s="280"/>
      <c r="WMA141" s="280"/>
      <c r="WMB141" s="280"/>
      <c r="WMC141" s="280"/>
      <c r="WMD141" s="280"/>
      <c r="WME141" s="280"/>
      <c r="WMF141" s="280"/>
      <c r="WMG141" s="280"/>
      <c r="WMH141" s="280"/>
      <c r="WMI141" s="280"/>
      <c r="WMJ141" s="280"/>
      <c r="WMK141" s="280"/>
      <c r="WML141" s="280"/>
      <c r="WMM141" s="280"/>
      <c r="WMN141" s="280"/>
      <c r="WMO141" s="280"/>
      <c r="WMP141" s="280"/>
      <c r="WMQ141" s="280"/>
      <c r="WMR141" s="280"/>
      <c r="WMS141" s="280"/>
      <c r="WMT141" s="280"/>
      <c r="WMU141" s="280"/>
      <c r="WMV141" s="280"/>
      <c r="WMW141" s="280"/>
      <c r="WMX141" s="280"/>
      <c r="WMY141" s="280"/>
      <c r="WMZ141" s="280"/>
      <c r="WNA141" s="280"/>
      <c r="WNB141" s="280"/>
      <c r="WNC141" s="280"/>
      <c r="WND141" s="280"/>
      <c r="WNE141" s="280"/>
      <c r="WNF141" s="280"/>
      <c r="WNG141" s="280"/>
      <c r="WNH141" s="280"/>
      <c r="WNI141" s="280"/>
      <c r="WNJ141" s="280"/>
      <c r="WNK141" s="280"/>
      <c r="WNL141" s="280"/>
      <c r="WNM141" s="280"/>
      <c r="WNN141" s="280"/>
      <c r="WNO141" s="280"/>
      <c r="WNP141" s="280"/>
      <c r="WNQ141" s="280"/>
      <c r="WNR141" s="280"/>
      <c r="WNS141" s="280"/>
      <c r="WNT141" s="280"/>
      <c r="WNU141" s="280"/>
      <c r="WNV141" s="280"/>
      <c r="WNW141" s="280"/>
      <c r="WNX141" s="280"/>
      <c r="WNY141" s="280"/>
      <c r="WNZ141" s="280"/>
      <c r="WOA141" s="280"/>
      <c r="WOB141" s="280"/>
      <c r="WOC141" s="280"/>
      <c r="WOD141" s="280"/>
      <c r="WOE141" s="280"/>
      <c r="WOF141" s="280"/>
      <c r="WOG141" s="280"/>
      <c r="WOH141" s="280"/>
      <c r="WOI141" s="280"/>
      <c r="WOJ141" s="280"/>
      <c r="WOK141" s="280"/>
      <c r="WOL141" s="280"/>
      <c r="WOM141" s="280"/>
      <c r="WON141" s="280"/>
      <c r="WOO141" s="280"/>
      <c r="WOP141" s="280"/>
      <c r="WOQ141" s="280"/>
      <c r="WOR141" s="280"/>
      <c r="WOS141" s="280"/>
      <c r="WOT141" s="280"/>
      <c r="WOU141" s="280"/>
      <c r="WOV141" s="280"/>
      <c r="WOW141" s="280"/>
      <c r="WOX141" s="280"/>
      <c r="WOY141" s="280"/>
      <c r="WOZ141" s="280"/>
      <c r="WPA141" s="280"/>
      <c r="WPB141" s="280"/>
      <c r="WPC141" s="280"/>
      <c r="WPD141" s="280"/>
      <c r="WPE141" s="280"/>
      <c r="WPF141" s="280"/>
      <c r="WPG141" s="280"/>
      <c r="WPH141" s="280"/>
      <c r="WPI141" s="280"/>
      <c r="WPJ141" s="280"/>
      <c r="WPK141" s="280"/>
      <c r="WPL141" s="280"/>
      <c r="WPM141" s="280"/>
      <c r="WPN141" s="280"/>
      <c r="WPO141" s="280"/>
      <c r="WPP141" s="280"/>
      <c r="WPQ141" s="280"/>
      <c r="WPR141" s="280"/>
      <c r="WPS141" s="280"/>
      <c r="WPT141" s="280"/>
      <c r="WPU141" s="280"/>
      <c r="WPV141" s="280"/>
      <c r="WPW141" s="280"/>
      <c r="WPX141" s="280"/>
      <c r="WPY141" s="280"/>
      <c r="WPZ141" s="280"/>
      <c r="WQA141" s="280"/>
      <c r="WQB141" s="280"/>
      <c r="WQC141" s="280"/>
      <c r="WQD141" s="280"/>
      <c r="WQE141" s="280"/>
      <c r="WQF141" s="280"/>
      <c r="WQG141" s="280"/>
      <c r="WQH141" s="280"/>
      <c r="WQI141" s="280"/>
      <c r="WQJ141" s="280"/>
      <c r="WQK141" s="280"/>
      <c r="WQL141" s="280"/>
      <c r="WQM141" s="280"/>
      <c r="WQN141" s="280"/>
      <c r="WQO141" s="280"/>
      <c r="WQP141" s="280"/>
      <c r="WQQ141" s="280"/>
      <c r="WQR141" s="280"/>
      <c r="WQS141" s="280"/>
      <c r="WQT141" s="280"/>
      <c r="WQU141" s="280"/>
      <c r="WQV141" s="280"/>
      <c r="WQW141" s="280"/>
      <c r="WQX141" s="280"/>
      <c r="WQY141" s="280"/>
      <c r="WQZ141" s="280"/>
      <c r="WRA141" s="280"/>
      <c r="WRB141" s="280"/>
      <c r="WRC141" s="280"/>
      <c r="WRD141" s="280"/>
      <c r="WRE141" s="280"/>
      <c r="WRF141" s="280"/>
      <c r="WRG141" s="280"/>
      <c r="WRH141" s="280"/>
      <c r="WRI141" s="280"/>
      <c r="WRJ141" s="280"/>
      <c r="WRK141" s="280"/>
      <c r="WRL141" s="280"/>
      <c r="WRM141" s="280"/>
      <c r="WRN141" s="280"/>
      <c r="WRO141" s="280"/>
      <c r="WRP141" s="280"/>
      <c r="WRQ141" s="280"/>
      <c r="WRR141" s="280"/>
      <c r="WRS141" s="280"/>
      <c r="WRT141" s="280"/>
      <c r="WRU141" s="280"/>
      <c r="WRV141" s="280"/>
      <c r="WRW141" s="280"/>
      <c r="WRX141" s="280"/>
      <c r="WRY141" s="280"/>
      <c r="WRZ141" s="280"/>
      <c r="WSA141" s="280"/>
      <c r="WSB141" s="280"/>
      <c r="WSC141" s="280"/>
      <c r="WSD141" s="280"/>
      <c r="WSE141" s="280"/>
      <c r="WSF141" s="280"/>
      <c r="WSG141" s="280"/>
      <c r="WSH141" s="280"/>
      <c r="WSI141" s="280"/>
      <c r="WSJ141" s="280"/>
      <c r="WSK141" s="280"/>
      <c r="WSL141" s="280"/>
      <c r="WSM141" s="280"/>
      <c r="WSN141" s="280"/>
      <c r="WSO141" s="280"/>
      <c r="WSP141" s="280"/>
      <c r="WSQ141" s="280"/>
      <c r="WSR141" s="280"/>
      <c r="WSS141" s="280"/>
      <c r="WST141" s="280"/>
      <c r="WSU141" s="280"/>
      <c r="WSV141" s="280"/>
      <c r="WSW141" s="280"/>
      <c r="WSX141" s="280"/>
      <c r="WSY141" s="280"/>
      <c r="WSZ141" s="280"/>
      <c r="WTA141" s="280"/>
      <c r="WTB141" s="280"/>
      <c r="WTC141" s="280"/>
      <c r="WTD141" s="280"/>
      <c r="WTE141" s="280"/>
      <c r="WTF141" s="280"/>
      <c r="WTG141" s="280"/>
      <c r="WTH141" s="280"/>
      <c r="WTI141" s="280"/>
      <c r="WTJ141" s="280"/>
      <c r="WTK141" s="280"/>
      <c r="WTL141" s="280"/>
      <c r="WTM141" s="280"/>
      <c r="WTN141" s="280"/>
      <c r="WTO141" s="280"/>
      <c r="WTP141" s="280"/>
      <c r="WTQ141" s="280"/>
      <c r="WTR141" s="280"/>
      <c r="WTS141" s="280"/>
      <c r="WTT141" s="280"/>
      <c r="WTU141" s="280"/>
      <c r="WTV141" s="280"/>
      <c r="WTW141" s="280"/>
      <c r="WTX141" s="280"/>
      <c r="WTY141" s="280"/>
      <c r="WTZ141" s="280"/>
      <c r="WUA141" s="280"/>
      <c r="WUB141" s="280"/>
      <c r="WUC141" s="280"/>
      <c r="WUD141" s="280"/>
      <c r="WUE141" s="280"/>
      <c r="WUF141" s="280"/>
      <c r="WUG141" s="280"/>
      <c r="WUH141" s="280"/>
      <c r="WUI141" s="280"/>
      <c r="WUJ141" s="280"/>
      <c r="WUK141" s="280"/>
      <c r="WUL141" s="280"/>
      <c r="WUM141" s="280"/>
      <c r="WUN141" s="280"/>
      <c r="WUO141" s="280"/>
      <c r="WUP141" s="280"/>
      <c r="WUQ141" s="280"/>
      <c r="WUR141" s="280"/>
      <c r="WUS141" s="280"/>
      <c r="WUT141" s="280"/>
      <c r="WUU141" s="280"/>
      <c r="WUV141" s="280"/>
      <c r="WUW141" s="280"/>
      <c r="WUX141" s="280"/>
      <c r="WUY141" s="280"/>
      <c r="WUZ141" s="280"/>
      <c r="WVA141" s="280"/>
      <c r="WVB141" s="280"/>
      <c r="WVC141" s="280"/>
      <c r="WVD141" s="280"/>
      <c r="WVE141" s="280"/>
      <c r="WVF141" s="280"/>
      <c r="WVG141" s="280"/>
      <c r="WVH141" s="280"/>
      <c r="WVI141" s="280"/>
      <c r="WVJ141" s="280"/>
      <c r="WVK141" s="280"/>
      <c r="WVL141" s="280"/>
      <c r="WVM141" s="280"/>
      <c r="WVN141" s="280"/>
      <c r="WVO141" s="280"/>
      <c r="WVP141" s="280"/>
      <c r="WVQ141" s="280"/>
      <c r="WVR141" s="280"/>
      <c r="WVS141" s="280"/>
      <c r="WVT141" s="280"/>
      <c r="WVU141" s="280"/>
      <c r="WVV141" s="280"/>
      <c r="WVW141" s="280"/>
      <c r="WVX141" s="280"/>
      <c r="WVY141" s="280"/>
      <c r="WVZ141" s="280"/>
      <c r="WWA141" s="280"/>
      <c r="WWB141" s="280"/>
      <c r="WWC141" s="280"/>
      <c r="WWD141" s="280"/>
      <c r="WWE141" s="280"/>
      <c r="WWF141" s="280"/>
      <c r="WWG141" s="280"/>
      <c r="WWH141" s="280"/>
      <c r="WWI141" s="280"/>
      <c r="WWJ141" s="280"/>
      <c r="WWK141" s="280"/>
      <c r="WWL141" s="280"/>
      <c r="WWM141" s="280"/>
      <c r="WWN141" s="280"/>
      <c r="WWO141" s="280"/>
      <c r="WWP141" s="280"/>
      <c r="WWQ141" s="280"/>
      <c r="WWR141" s="280"/>
      <c r="WWS141" s="280"/>
      <c r="WWT141" s="280"/>
      <c r="WWU141" s="280"/>
      <c r="WWV141" s="280"/>
      <c r="WWW141" s="280"/>
      <c r="WWX141" s="280"/>
      <c r="WWY141" s="280"/>
      <c r="WWZ141" s="280"/>
      <c r="WXA141" s="280"/>
      <c r="WXB141" s="280"/>
      <c r="WXC141" s="280"/>
      <c r="WXD141" s="280"/>
      <c r="WXE141" s="280"/>
      <c r="WXF141" s="280"/>
      <c r="WXG141" s="280"/>
      <c r="WXH141" s="280"/>
      <c r="WXI141" s="280"/>
      <c r="WXJ141" s="280"/>
      <c r="WXK141" s="280"/>
      <c r="WXL141" s="280"/>
      <c r="WXM141" s="280"/>
      <c r="WXN141" s="280"/>
      <c r="WXO141" s="280"/>
      <c r="WXP141" s="280"/>
      <c r="WXQ141" s="280"/>
      <c r="WXR141" s="280"/>
      <c r="WXS141" s="280"/>
      <c r="WXT141" s="280"/>
      <c r="WXU141" s="280"/>
      <c r="WXV141" s="280"/>
      <c r="WXW141" s="280"/>
      <c r="WXX141" s="280"/>
      <c r="WXY141" s="280"/>
      <c r="WXZ141" s="280"/>
      <c r="WYA141" s="280"/>
      <c r="WYB141" s="280"/>
      <c r="WYC141" s="280"/>
      <c r="WYD141" s="280"/>
      <c r="WYE141" s="280"/>
      <c r="WYF141" s="280"/>
      <c r="WYG141" s="280"/>
      <c r="WYH141" s="280"/>
      <c r="WYI141" s="280"/>
      <c r="WYJ141" s="280"/>
      <c r="WYK141" s="280"/>
      <c r="WYL141" s="280"/>
      <c r="WYM141" s="280"/>
      <c r="WYN141" s="280"/>
      <c r="WYO141" s="280"/>
      <c r="WYP141" s="280"/>
      <c r="WYQ141" s="280"/>
      <c r="WYR141" s="280"/>
      <c r="WYS141" s="280"/>
      <c r="WYT141" s="280"/>
      <c r="WYU141" s="280"/>
      <c r="WYV141" s="280"/>
      <c r="WYW141" s="280"/>
      <c r="WYX141" s="280"/>
      <c r="WYY141" s="280"/>
      <c r="WYZ141" s="280"/>
      <c r="WZA141" s="280"/>
      <c r="WZB141" s="280"/>
      <c r="WZC141" s="280"/>
      <c r="WZD141" s="280"/>
      <c r="WZE141" s="280"/>
      <c r="WZF141" s="280"/>
      <c r="WZG141" s="280"/>
      <c r="WZH141" s="280"/>
      <c r="WZI141" s="280"/>
      <c r="WZJ141" s="280"/>
      <c r="WZK141" s="280"/>
      <c r="WZL141" s="280"/>
      <c r="WZM141" s="280"/>
      <c r="WZN141" s="280"/>
      <c r="WZO141" s="280"/>
      <c r="WZP141" s="280"/>
      <c r="WZQ141" s="280"/>
      <c r="WZR141" s="280"/>
      <c r="WZS141" s="280"/>
      <c r="WZT141" s="280"/>
      <c r="WZU141" s="280"/>
      <c r="WZV141" s="280"/>
      <c r="WZW141" s="280"/>
      <c r="WZX141" s="280"/>
      <c r="WZY141" s="280"/>
      <c r="WZZ141" s="280"/>
      <c r="XAA141" s="280"/>
      <c r="XAB141" s="280"/>
      <c r="XAC141" s="280"/>
      <c r="XAD141" s="280"/>
      <c r="XAE141" s="280"/>
      <c r="XAF141" s="280"/>
      <c r="XAG141" s="280"/>
      <c r="XAH141" s="280"/>
      <c r="XAI141" s="280"/>
      <c r="XAJ141" s="280"/>
      <c r="XAK141" s="280"/>
      <c r="XAL141" s="280"/>
      <c r="XAM141" s="280"/>
      <c r="XAN141" s="280"/>
      <c r="XAO141" s="280"/>
      <c r="XAP141" s="280"/>
      <c r="XAQ141" s="280"/>
      <c r="XAR141" s="280"/>
      <c r="XAS141" s="280"/>
      <c r="XAT141" s="280"/>
      <c r="XAU141" s="280"/>
      <c r="XAV141" s="280"/>
      <c r="XAW141" s="280"/>
      <c r="XAX141" s="280"/>
      <c r="XAY141" s="280"/>
      <c r="XAZ141" s="280"/>
      <c r="XBA141" s="280"/>
      <c r="XBB141" s="280"/>
      <c r="XBC141" s="280"/>
      <c r="XBD141" s="280"/>
      <c r="XBE141" s="280"/>
      <c r="XBF141" s="280"/>
      <c r="XBG141" s="280"/>
      <c r="XBH141" s="280"/>
      <c r="XBI141" s="280"/>
      <c r="XBJ141" s="280"/>
      <c r="XBK141" s="280"/>
      <c r="XBL141" s="280"/>
      <c r="XBM141" s="280"/>
      <c r="XBN141" s="280"/>
      <c r="XBO141" s="280"/>
      <c r="XBP141" s="280"/>
      <c r="XBQ141" s="280"/>
      <c r="XBR141" s="280"/>
      <c r="XBS141" s="280"/>
      <c r="XBT141" s="280"/>
      <c r="XBU141" s="280"/>
      <c r="XBV141" s="280"/>
      <c r="XBW141" s="280"/>
      <c r="XBX141" s="280"/>
      <c r="XBY141" s="280"/>
      <c r="XBZ141" s="280"/>
      <c r="XCA141" s="280"/>
      <c r="XCB141" s="280"/>
      <c r="XCC141" s="280"/>
      <c r="XCD141" s="280"/>
      <c r="XCE141" s="280"/>
      <c r="XCF141" s="280"/>
      <c r="XCG141" s="280"/>
      <c r="XCH141" s="280"/>
      <c r="XCI141" s="280"/>
      <c r="XCJ141" s="280"/>
      <c r="XCK141" s="280"/>
      <c r="XCL141" s="280"/>
      <c r="XCM141" s="280"/>
      <c r="XCN141" s="280"/>
      <c r="XCO141" s="280"/>
      <c r="XCP141" s="280"/>
      <c r="XCQ141" s="280"/>
      <c r="XCR141" s="280"/>
      <c r="XCS141" s="280"/>
      <c r="XCT141" s="280"/>
      <c r="XCU141" s="280"/>
      <c r="XCV141" s="280"/>
      <c r="XCW141" s="280"/>
      <c r="XCX141" s="280"/>
      <c r="XCY141" s="280"/>
      <c r="XCZ141" s="280"/>
      <c r="XDA141" s="280"/>
      <c r="XDB141" s="280"/>
      <c r="XDC141" s="280"/>
      <c r="XDD141" s="280"/>
      <c r="XDE141" s="280"/>
      <c r="XDF141" s="280"/>
      <c r="XDG141" s="280"/>
      <c r="XDH141" s="280"/>
      <c r="XDI141" s="280"/>
      <c r="XDJ141" s="280"/>
      <c r="XDK141" s="280"/>
      <c r="XDL141" s="280"/>
      <c r="XDM141" s="280"/>
      <c r="XDN141" s="280"/>
      <c r="XDO141" s="280"/>
      <c r="XDP141" s="280"/>
      <c r="XDQ141" s="280"/>
      <c r="XDR141" s="280"/>
      <c r="XDS141" s="280"/>
      <c r="XDT141" s="280"/>
      <c r="XDU141" s="280"/>
      <c r="XDV141" s="280"/>
      <c r="XDW141" s="280"/>
      <c r="XDX141" s="280"/>
      <c r="XDY141" s="280"/>
      <c r="XDZ141" s="280"/>
      <c r="XEA141" s="280"/>
      <c r="XEB141" s="280"/>
      <c r="XEC141" s="280"/>
      <c r="XED141" s="280"/>
      <c r="XEE141" s="280"/>
      <c r="XEF141" s="280"/>
      <c r="XEG141" s="280"/>
      <c r="XEH141" s="280"/>
      <c r="XEI141" s="280"/>
      <c r="XEJ141" s="280"/>
      <c r="XEK141" s="280"/>
      <c r="XEL141" s="280"/>
      <c r="XEM141" s="280"/>
      <c r="XEN141" s="280"/>
      <c r="XEO141" s="280"/>
      <c r="XEP141" s="280"/>
      <c r="XEQ141" s="280"/>
      <c r="XER141" s="280"/>
      <c r="XES141" s="280"/>
      <c r="XET141" s="280"/>
      <c r="XEU141" s="280"/>
      <c r="XEV141" s="280"/>
      <c r="XEW141" s="280"/>
      <c r="XEX141" s="280"/>
      <c r="XEY141" s="280"/>
      <c r="XEZ141" s="280"/>
      <c r="XFA141" s="280"/>
      <c r="XFB141" s="280"/>
    </row>
    <row r="142" s="250" customFormat="1" ht="35" customHeight="1" spans="1:16382">
      <c r="A142" s="299" t="s">
        <v>288</v>
      </c>
      <c r="B142" s="299"/>
      <c r="C142" s="299"/>
      <c r="D142" s="299"/>
      <c r="E142" s="299"/>
      <c r="F142" s="297">
        <f>F141+F126+F120+F119+F64</f>
        <v>7928.8992</v>
      </c>
      <c r="G142" s="297">
        <f>G141+G126+G120+G119+G64</f>
        <v>2145.634648</v>
      </c>
      <c r="H142" s="297">
        <f>H141+H126+H120+H119+H64</f>
        <v>5783.264552</v>
      </c>
      <c r="I142" s="279"/>
      <c r="J142" s="280"/>
      <c r="K142" s="280"/>
      <c r="L142" s="280"/>
      <c r="M142" s="280"/>
      <c r="N142" s="280"/>
      <c r="O142" s="280"/>
      <c r="P142" s="280"/>
      <c r="Q142" s="280"/>
      <c r="R142" s="280"/>
      <c r="S142" s="280"/>
      <c r="T142" s="280"/>
      <c r="U142" s="280"/>
      <c r="V142" s="280"/>
      <c r="W142" s="280"/>
      <c r="X142" s="280"/>
      <c r="Y142" s="280"/>
      <c r="Z142" s="280"/>
      <c r="AA142" s="280"/>
      <c r="AB142" s="280"/>
      <c r="AC142" s="280"/>
      <c r="AD142" s="280"/>
      <c r="AE142" s="280"/>
      <c r="AF142" s="280"/>
      <c r="AG142" s="280"/>
      <c r="AH142" s="280"/>
      <c r="AI142" s="280"/>
      <c r="AJ142" s="280"/>
      <c r="AK142" s="280"/>
      <c r="AL142" s="280"/>
      <c r="AM142" s="280"/>
      <c r="AN142" s="280"/>
      <c r="AO142" s="280"/>
      <c r="AP142" s="280"/>
      <c r="AQ142" s="280"/>
      <c r="AR142" s="280"/>
      <c r="AS142" s="280"/>
      <c r="AT142" s="280"/>
      <c r="AU142" s="280"/>
      <c r="AV142" s="280"/>
      <c r="AW142" s="280"/>
      <c r="AX142" s="280"/>
      <c r="AY142" s="280"/>
      <c r="AZ142" s="280"/>
      <c r="BA142" s="280"/>
      <c r="BB142" s="280"/>
      <c r="BC142" s="280"/>
      <c r="BD142" s="280"/>
      <c r="BE142" s="280"/>
      <c r="BF142" s="280"/>
      <c r="BG142" s="280"/>
      <c r="BH142" s="280"/>
      <c r="BI142" s="280"/>
      <c r="BJ142" s="280"/>
      <c r="BK142" s="280"/>
      <c r="BL142" s="280"/>
      <c r="BM142" s="280"/>
      <c r="BN142" s="280"/>
      <c r="BO142" s="280"/>
      <c r="BP142" s="280"/>
      <c r="BQ142" s="280"/>
      <c r="BR142" s="280"/>
      <c r="BS142" s="280"/>
      <c r="BT142" s="280"/>
      <c r="BU142" s="280"/>
      <c r="BV142" s="280"/>
      <c r="BW142" s="280"/>
      <c r="BX142" s="280"/>
      <c r="BY142" s="280"/>
      <c r="BZ142" s="280"/>
      <c r="CA142" s="280"/>
      <c r="CB142" s="280"/>
      <c r="CC142" s="280"/>
      <c r="CD142" s="280"/>
      <c r="CE142" s="280"/>
      <c r="CF142" s="280"/>
      <c r="CG142" s="280"/>
      <c r="CH142" s="280"/>
      <c r="CI142" s="280"/>
      <c r="CJ142" s="280"/>
      <c r="CK142" s="280"/>
      <c r="CL142" s="280"/>
      <c r="CM142" s="280"/>
      <c r="CN142" s="280"/>
      <c r="CO142" s="280"/>
      <c r="CP142" s="280"/>
      <c r="CQ142" s="280"/>
      <c r="CR142" s="280"/>
      <c r="CS142" s="280"/>
      <c r="CT142" s="280"/>
      <c r="CU142" s="280"/>
      <c r="CV142" s="280"/>
      <c r="CW142" s="280"/>
      <c r="CX142" s="280"/>
      <c r="CY142" s="280"/>
      <c r="CZ142" s="280"/>
      <c r="DA142" s="280"/>
      <c r="DB142" s="280"/>
      <c r="DC142" s="280"/>
      <c r="DD142" s="280"/>
      <c r="DE142" s="280"/>
      <c r="DF142" s="280"/>
      <c r="DG142" s="280"/>
      <c r="DH142" s="280"/>
      <c r="DI142" s="280"/>
      <c r="DJ142" s="280"/>
      <c r="DK142" s="280"/>
      <c r="DL142" s="280"/>
      <c r="DM142" s="280"/>
      <c r="DN142" s="280"/>
      <c r="DO142" s="280"/>
      <c r="DP142" s="280"/>
      <c r="DQ142" s="280"/>
      <c r="DR142" s="280"/>
      <c r="DS142" s="280"/>
      <c r="DT142" s="280"/>
      <c r="DU142" s="280"/>
      <c r="DV142" s="280"/>
      <c r="DW142" s="280"/>
      <c r="DX142" s="280"/>
      <c r="DY142" s="280"/>
      <c r="DZ142" s="280"/>
      <c r="EA142" s="280"/>
      <c r="EB142" s="280"/>
      <c r="EC142" s="280"/>
      <c r="ED142" s="280"/>
      <c r="EE142" s="280"/>
      <c r="EF142" s="280"/>
      <c r="EG142" s="280"/>
      <c r="EH142" s="280"/>
      <c r="EI142" s="280"/>
      <c r="EJ142" s="280"/>
      <c r="EK142" s="280"/>
      <c r="EL142" s="280"/>
      <c r="EM142" s="280"/>
      <c r="EN142" s="280"/>
      <c r="EO142" s="280"/>
      <c r="EP142" s="280"/>
      <c r="EQ142" s="280"/>
      <c r="ER142" s="280"/>
      <c r="ES142" s="280"/>
      <c r="ET142" s="280"/>
      <c r="EU142" s="280"/>
      <c r="EV142" s="280"/>
      <c r="EW142" s="280"/>
      <c r="EX142" s="280"/>
      <c r="EY142" s="280"/>
      <c r="EZ142" s="280"/>
      <c r="FA142" s="280"/>
      <c r="FB142" s="280"/>
      <c r="FC142" s="280"/>
      <c r="FD142" s="280"/>
      <c r="FE142" s="280"/>
      <c r="FF142" s="280"/>
      <c r="FG142" s="280"/>
      <c r="FH142" s="280"/>
      <c r="FI142" s="280"/>
      <c r="FJ142" s="280"/>
      <c r="FK142" s="280"/>
      <c r="FL142" s="280"/>
      <c r="FM142" s="280"/>
      <c r="FN142" s="280"/>
      <c r="FO142" s="280"/>
      <c r="FP142" s="280"/>
      <c r="FQ142" s="280"/>
      <c r="FR142" s="280"/>
      <c r="FS142" s="280"/>
      <c r="FT142" s="280"/>
      <c r="FU142" s="280"/>
      <c r="FV142" s="280"/>
      <c r="FW142" s="280"/>
      <c r="FX142" s="280"/>
      <c r="FY142" s="280"/>
      <c r="FZ142" s="280"/>
      <c r="GA142" s="280"/>
      <c r="GB142" s="280"/>
      <c r="GC142" s="280"/>
      <c r="GD142" s="280"/>
      <c r="GE142" s="280"/>
      <c r="GF142" s="280"/>
      <c r="GG142" s="280"/>
      <c r="GH142" s="280"/>
      <c r="GI142" s="280"/>
      <c r="GJ142" s="280"/>
      <c r="GK142" s="280"/>
      <c r="GL142" s="280"/>
      <c r="GM142" s="280"/>
      <c r="GN142" s="280"/>
      <c r="GO142" s="280"/>
      <c r="GP142" s="280"/>
      <c r="GQ142" s="280"/>
      <c r="GR142" s="280"/>
      <c r="GS142" s="280"/>
      <c r="GT142" s="280"/>
      <c r="GU142" s="280"/>
      <c r="GV142" s="280"/>
      <c r="GW142" s="280"/>
      <c r="GX142" s="280"/>
      <c r="GY142" s="280"/>
      <c r="GZ142" s="280"/>
      <c r="HA142" s="280"/>
      <c r="HB142" s="280"/>
      <c r="HC142" s="280"/>
      <c r="HD142" s="280"/>
      <c r="HE142" s="280"/>
      <c r="HF142" s="280"/>
      <c r="HG142" s="280"/>
      <c r="HH142" s="280"/>
      <c r="HI142" s="280"/>
      <c r="HJ142" s="280"/>
      <c r="HK142" s="280"/>
      <c r="HL142" s="280"/>
      <c r="HM142" s="280"/>
      <c r="HN142" s="280"/>
      <c r="HO142" s="280"/>
      <c r="HP142" s="280"/>
      <c r="HQ142" s="280"/>
      <c r="HR142" s="280"/>
      <c r="HS142" s="280"/>
      <c r="HT142" s="280"/>
      <c r="HU142" s="280"/>
      <c r="HV142" s="280"/>
      <c r="HW142" s="280"/>
      <c r="HX142" s="280"/>
      <c r="HY142" s="280"/>
      <c r="HZ142" s="280"/>
      <c r="IA142" s="280"/>
      <c r="IB142" s="280"/>
      <c r="IC142" s="280"/>
      <c r="ID142" s="280"/>
      <c r="IE142" s="280"/>
      <c r="IF142" s="280"/>
      <c r="IG142" s="280"/>
      <c r="IH142" s="280"/>
      <c r="II142" s="280"/>
      <c r="IJ142" s="280"/>
      <c r="IK142" s="280"/>
      <c r="IL142" s="280"/>
      <c r="IM142" s="280"/>
      <c r="IN142" s="280"/>
      <c r="IO142" s="280"/>
      <c r="IP142" s="280"/>
      <c r="IQ142" s="280"/>
      <c r="IR142" s="280"/>
      <c r="IS142" s="280"/>
      <c r="IT142" s="280"/>
      <c r="IU142" s="280"/>
      <c r="IV142" s="280"/>
      <c r="IW142" s="280"/>
      <c r="IX142" s="280"/>
      <c r="IY142" s="280"/>
      <c r="IZ142" s="280"/>
      <c r="JA142" s="280"/>
      <c r="JB142" s="280"/>
      <c r="JC142" s="280"/>
      <c r="JD142" s="280"/>
      <c r="JE142" s="280"/>
      <c r="JF142" s="280"/>
      <c r="JG142" s="280"/>
      <c r="JH142" s="280"/>
      <c r="JI142" s="280"/>
      <c r="JJ142" s="280"/>
      <c r="JK142" s="280"/>
      <c r="JL142" s="280"/>
      <c r="JM142" s="280"/>
      <c r="JN142" s="280"/>
      <c r="JO142" s="280"/>
      <c r="JP142" s="280"/>
      <c r="JQ142" s="280"/>
      <c r="JR142" s="280"/>
      <c r="JS142" s="280"/>
      <c r="JT142" s="280"/>
      <c r="JU142" s="280"/>
      <c r="JV142" s="280"/>
      <c r="JW142" s="280"/>
      <c r="JX142" s="280"/>
      <c r="JY142" s="280"/>
      <c r="JZ142" s="280"/>
      <c r="KA142" s="280"/>
      <c r="KB142" s="280"/>
      <c r="KC142" s="280"/>
      <c r="KD142" s="280"/>
      <c r="KE142" s="280"/>
      <c r="KF142" s="280"/>
      <c r="KG142" s="280"/>
      <c r="KH142" s="280"/>
      <c r="KI142" s="280"/>
      <c r="KJ142" s="280"/>
      <c r="KK142" s="280"/>
      <c r="KL142" s="280"/>
      <c r="KM142" s="280"/>
      <c r="KN142" s="280"/>
      <c r="KO142" s="280"/>
      <c r="KP142" s="280"/>
      <c r="KQ142" s="280"/>
      <c r="KR142" s="280"/>
      <c r="KS142" s="280"/>
      <c r="KT142" s="280"/>
      <c r="KU142" s="280"/>
      <c r="KV142" s="280"/>
      <c r="KW142" s="280"/>
      <c r="KX142" s="280"/>
      <c r="KY142" s="280"/>
      <c r="KZ142" s="280"/>
      <c r="LA142" s="280"/>
      <c r="LB142" s="280"/>
      <c r="LC142" s="280"/>
      <c r="LD142" s="280"/>
      <c r="LE142" s="280"/>
      <c r="LF142" s="280"/>
      <c r="LG142" s="280"/>
      <c r="LH142" s="280"/>
      <c r="LI142" s="280"/>
      <c r="LJ142" s="280"/>
      <c r="LK142" s="280"/>
      <c r="LL142" s="280"/>
      <c r="LM142" s="280"/>
      <c r="LN142" s="280"/>
      <c r="LO142" s="280"/>
      <c r="LP142" s="280"/>
      <c r="LQ142" s="280"/>
      <c r="LR142" s="280"/>
      <c r="LS142" s="280"/>
      <c r="LT142" s="280"/>
      <c r="LU142" s="280"/>
      <c r="LV142" s="280"/>
      <c r="LW142" s="280"/>
      <c r="LX142" s="280"/>
      <c r="LY142" s="280"/>
      <c r="LZ142" s="280"/>
      <c r="MA142" s="280"/>
      <c r="MB142" s="280"/>
      <c r="MC142" s="280"/>
      <c r="MD142" s="280"/>
      <c r="ME142" s="280"/>
      <c r="MF142" s="280"/>
      <c r="MG142" s="280"/>
      <c r="MH142" s="280"/>
      <c r="MI142" s="280"/>
      <c r="MJ142" s="280"/>
      <c r="MK142" s="280"/>
      <c r="ML142" s="280"/>
      <c r="MM142" s="280"/>
      <c r="MN142" s="280"/>
      <c r="MO142" s="280"/>
      <c r="MP142" s="280"/>
      <c r="MQ142" s="280"/>
      <c r="MR142" s="280"/>
      <c r="MS142" s="280"/>
      <c r="MT142" s="280"/>
      <c r="MU142" s="280"/>
      <c r="MV142" s="280"/>
      <c r="MW142" s="280"/>
      <c r="MX142" s="280"/>
      <c r="MY142" s="280"/>
      <c r="MZ142" s="280"/>
      <c r="NA142" s="280"/>
      <c r="NB142" s="280"/>
      <c r="NC142" s="280"/>
      <c r="ND142" s="280"/>
      <c r="NE142" s="280"/>
      <c r="NF142" s="280"/>
      <c r="NG142" s="280"/>
      <c r="NH142" s="280"/>
      <c r="NI142" s="280"/>
      <c r="NJ142" s="280"/>
      <c r="NK142" s="280"/>
      <c r="NL142" s="280"/>
      <c r="NM142" s="280"/>
      <c r="NN142" s="280"/>
      <c r="NO142" s="280"/>
      <c r="NP142" s="280"/>
      <c r="NQ142" s="280"/>
      <c r="NR142" s="280"/>
      <c r="NS142" s="280"/>
      <c r="NT142" s="280"/>
      <c r="NU142" s="280"/>
      <c r="NV142" s="280"/>
      <c r="NW142" s="280"/>
      <c r="NX142" s="280"/>
      <c r="NY142" s="280"/>
      <c r="NZ142" s="280"/>
      <c r="OA142" s="280"/>
      <c r="OB142" s="280"/>
      <c r="OC142" s="280"/>
      <c r="OD142" s="280"/>
      <c r="OE142" s="280"/>
      <c r="OF142" s="280"/>
      <c r="OG142" s="280"/>
      <c r="OH142" s="280"/>
      <c r="OI142" s="280"/>
      <c r="OJ142" s="280"/>
      <c r="OK142" s="280"/>
      <c r="OL142" s="280"/>
      <c r="OM142" s="280"/>
      <c r="ON142" s="280"/>
      <c r="OO142" s="280"/>
      <c r="OP142" s="280"/>
      <c r="OQ142" s="280"/>
      <c r="OR142" s="280"/>
      <c r="OS142" s="280"/>
      <c r="OT142" s="280"/>
      <c r="OU142" s="280"/>
      <c r="OV142" s="280"/>
      <c r="OW142" s="280"/>
      <c r="OX142" s="280"/>
      <c r="OY142" s="280"/>
      <c r="OZ142" s="280"/>
      <c r="PA142" s="280"/>
      <c r="PB142" s="280"/>
      <c r="PC142" s="280"/>
      <c r="PD142" s="280"/>
      <c r="PE142" s="280"/>
      <c r="PF142" s="280"/>
      <c r="PG142" s="280"/>
      <c r="PH142" s="280"/>
      <c r="PI142" s="280"/>
      <c r="PJ142" s="280"/>
      <c r="PK142" s="280"/>
      <c r="PL142" s="280"/>
      <c r="PM142" s="280"/>
      <c r="PN142" s="280"/>
      <c r="PO142" s="280"/>
      <c r="PP142" s="280"/>
      <c r="PQ142" s="280"/>
      <c r="PR142" s="280"/>
      <c r="PS142" s="280"/>
      <c r="PT142" s="280"/>
      <c r="PU142" s="280"/>
      <c r="PV142" s="280"/>
      <c r="PW142" s="280"/>
      <c r="PX142" s="280"/>
      <c r="PY142" s="280"/>
      <c r="PZ142" s="280"/>
      <c r="QA142" s="280"/>
      <c r="QB142" s="280"/>
      <c r="QC142" s="280"/>
      <c r="QD142" s="280"/>
      <c r="QE142" s="280"/>
      <c r="QF142" s="280"/>
      <c r="QG142" s="280"/>
      <c r="QH142" s="280"/>
      <c r="QI142" s="280"/>
      <c r="QJ142" s="280"/>
      <c r="QK142" s="280"/>
      <c r="QL142" s="280"/>
      <c r="QM142" s="280"/>
      <c r="QN142" s="280"/>
      <c r="QO142" s="280"/>
      <c r="QP142" s="280"/>
      <c r="QQ142" s="280"/>
      <c r="QR142" s="280"/>
      <c r="QS142" s="280"/>
      <c r="QT142" s="280"/>
      <c r="QU142" s="280"/>
      <c r="QV142" s="280"/>
      <c r="QW142" s="280"/>
      <c r="QX142" s="280"/>
      <c r="QY142" s="280"/>
      <c r="QZ142" s="280"/>
      <c r="RA142" s="280"/>
      <c r="RB142" s="280"/>
      <c r="RC142" s="280"/>
      <c r="RD142" s="280"/>
      <c r="RE142" s="280"/>
      <c r="RF142" s="280"/>
      <c r="RG142" s="280"/>
      <c r="RH142" s="280"/>
      <c r="RI142" s="280"/>
      <c r="RJ142" s="280"/>
      <c r="RK142" s="280"/>
      <c r="RL142" s="280"/>
      <c r="RM142" s="280"/>
      <c r="RN142" s="280"/>
      <c r="RO142" s="280"/>
      <c r="RP142" s="280"/>
      <c r="RQ142" s="280"/>
      <c r="RR142" s="280"/>
      <c r="RS142" s="280"/>
      <c r="RT142" s="280"/>
      <c r="RU142" s="280"/>
      <c r="RV142" s="280"/>
      <c r="RW142" s="280"/>
      <c r="RX142" s="280"/>
      <c r="RY142" s="280"/>
      <c r="RZ142" s="280"/>
      <c r="SA142" s="280"/>
      <c r="SB142" s="280"/>
      <c r="SC142" s="280"/>
      <c r="SD142" s="280"/>
      <c r="SE142" s="280"/>
      <c r="SF142" s="280"/>
      <c r="SG142" s="280"/>
      <c r="SH142" s="280"/>
      <c r="SI142" s="280"/>
      <c r="SJ142" s="280"/>
      <c r="SK142" s="280"/>
      <c r="SL142" s="280"/>
      <c r="SM142" s="280"/>
      <c r="SN142" s="280"/>
      <c r="SO142" s="280"/>
      <c r="SP142" s="280"/>
      <c r="SQ142" s="280"/>
      <c r="SR142" s="280"/>
      <c r="SS142" s="280"/>
      <c r="ST142" s="280"/>
      <c r="SU142" s="280"/>
      <c r="SV142" s="280"/>
      <c r="SW142" s="280"/>
      <c r="SX142" s="280"/>
      <c r="SY142" s="280"/>
      <c r="SZ142" s="280"/>
      <c r="TA142" s="280"/>
      <c r="TB142" s="280"/>
      <c r="TC142" s="280"/>
      <c r="TD142" s="280"/>
      <c r="TE142" s="280"/>
      <c r="TF142" s="280"/>
      <c r="TG142" s="280"/>
      <c r="TH142" s="280"/>
      <c r="TI142" s="280"/>
      <c r="TJ142" s="280"/>
      <c r="TK142" s="280"/>
      <c r="TL142" s="280"/>
      <c r="TM142" s="280"/>
      <c r="TN142" s="280"/>
      <c r="TO142" s="280"/>
      <c r="TP142" s="280"/>
      <c r="TQ142" s="280"/>
      <c r="TR142" s="280"/>
      <c r="TS142" s="280"/>
      <c r="TT142" s="280"/>
      <c r="TU142" s="280"/>
      <c r="TV142" s="280"/>
      <c r="TW142" s="280"/>
      <c r="TX142" s="280"/>
      <c r="TY142" s="280"/>
      <c r="TZ142" s="280"/>
      <c r="UA142" s="280"/>
      <c r="UB142" s="280"/>
      <c r="UC142" s="280"/>
      <c r="UD142" s="280"/>
      <c r="UE142" s="280"/>
      <c r="UF142" s="280"/>
      <c r="UG142" s="280"/>
      <c r="UH142" s="280"/>
      <c r="UI142" s="280"/>
      <c r="UJ142" s="280"/>
      <c r="UK142" s="280"/>
      <c r="UL142" s="280"/>
      <c r="UM142" s="280"/>
      <c r="UN142" s="280"/>
      <c r="UO142" s="280"/>
      <c r="UP142" s="280"/>
      <c r="UQ142" s="280"/>
      <c r="UR142" s="280"/>
      <c r="US142" s="280"/>
      <c r="UT142" s="280"/>
      <c r="UU142" s="280"/>
      <c r="UV142" s="280"/>
      <c r="UW142" s="280"/>
      <c r="UX142" s="280"/>
      <c r="UY142" s="280"/>
      <c r="UZ142" s="280"/>
      <c r="VA142" s="280"/>
      <c r="VB142" s="280"/>
      <c r="VC142" s="280"/>
      <c r="VD142" s="280"/>
      <c r="VE142" s="280"/>
      <c r="VF142" s="280"/>
      <c r="VG142" s="280"/>
      <c r="VH142" s="280"/>
      <c r="VI142" s="280"/>
      <c r="VJ142" s="280"/>
      <c r="VK142" s="280"/>
      <c r="VL142" s="280"/>
      <c r="VM142" s="280"/>
      <c r="VN142" s="280"/>
      <c r="VO142" s="280"/>
      <c r="VP142" s="280"/>
      <c r="VQ142" s="280"/>
      <c r="VR142" s="280"/>
      <c r="VS142" s="280"/>
      <c r="VT142" s="280"/>
      <c r="VU142" s="280"/>
      <c r="VV142" s="280"/>
      <c r="VW142" s="280"/>
      <c r="VX142" s="280"/>
      <c r="VY142" s="280"/>
      <c r="VZ142" s="280"/>
      <c r="WA142" s="280"/>
      <c r="WB142" s="280"/>
      <c r="WC142" s="280"/>
      <c r="WD142" s="280"/>
      <c r="WE142" s="280"/>
      <c r="WF142" s="280"/>
      <c r="WG142" s="280"/>
      <c r="WH142" s="280"/>
      <c r="WI142" s="280"/>
      <c r="WJ142" s="280"/>
      <c r="WK142" s="280"/>
      <c r="WL142" s="280"/>
      <c r="WM142" s="280"/>
      <c r="WN142" s="280"/>
      <c r="WO142" s="280"/>
      <c r="WP142" s="280"/>
      <c r="WQ142" s="280"/>
      <c r="WR142" s="280"/>
      <c r="WS142" s="280"/>
      <c r="WT142" s="280"/>
      <c r="WU142" s="280"/>
      <c r="WV142" s="280"/>
      <c r="WW142" s="280"/>
      <c r="WX142" s="280"/>
      <c r="WY142" s="280"/>
      <c r="WZ142" s="280"/>
      <c r="XA142" s="280"/>
      <c r="XB142" s="280"/>
      <c r="XC142" s="280"/>
      <c r="XD142" s="280"/>
      <c r="XE142" s="280"/>
      <c r="XF142" s="280"/>
      <c r="XG142" s="280"/>
      <c r="XH142" s="280"/>
      <c r="XI142" s="280"/>
      <c r="XJ142" s="280"/>
      <c r="XK142" s="280"/>
      <c r="XL142" s="280"/>
      <c r="XM142" s="280"/>
      <c r="XN142" s="280"/>
      <c r="XO142" s="280"/>
      <c r="XP142" s="280"/>
      <c r="XQ142" s="280"/>
      <c r="XR142" s="280"/>
      <c r="XS142" s="280"/>
      <c r="XT142" s="280"/>
      <c r="XU142" s="280"/>
      <c r="XV142" s="280"/>
      <c r="XW142" s="280"/>
      <c r="XX142" s="280"/>
      <c r="XY142" s="280"/>
      <c r="XZ142" s="280"/>
      <c r="YA142" s="280"/>
      <c r="YB142" s="280"/>
      <c r="YC142" s="280"/>
      <c r="YD142" s="280"/>
      <c r="YE142" s="280"/>
      <c r="YF142" s="280"/>
      <c r="YG142" s="280"/>
      <c r="YH142" s="280"/>
      <c r="YI142" s="280"/>
      <c r="YJ142" s="280"/>
      <c r="YK142" s="280"/>
      <c r="YL142" s="280"/>
      <c r="YM142" s="280"/>
      <c r="YN142" s="280"/>
      <c r="YO142" s="280"/>
      <c r="YP142" s="280"/>
      <c r="YQ142" s="280"/>
      <c r="YR142" s="280"/>
      <c r="YS142" s="280"/>
      <c r="YT142" s="280"/>
      <c r="YU142" s="280"/>
      <c r="YV142" s="280"/>
      <c r="YW142" s="280"/>
      <c r="YX142" s="280"/>
      <c r="YY142" s="280"/>
      <c r="YZ142" s="280"/>
      <c r="ZA142" s="280"/>
      <c r="ZB142" s="280"/>
      <c r="ZC142" s="280"/>
      <c r="ZD142" s="280"/>
      <c r="ZE142" s="280"/>
      <c r="ZF142" s="280"/>
      <c r="ZG142" s="280"/>
      <c r="ZH142" s="280"/>
      <c r="ZI142" s="280"/>
      <c r="ZJ142" s="280"/>
      <c r="ZK142" s="280"/>
      <c r="ZL142" s="280"/>
      <c r="ZM142" s="280"/>
      <c r="ZN142" s="280"/>
      <c r="ZO142" s="280"/>
      <c r="ZP142" s="280"/>
      <c r="ZQ142" s="280"/>
      <c r="ZR142" s="280"/>
      <c r="ZS142" s="280"/>
      <c r="ZT142" s="280"/>
      <c r="ZU142" s="280"/>
      <c r="ZV142" s="280"/>
      <c r="ZW142" s="280"/>
      <c r="ZX142" s="280"/>
      <c r="ZY142" s="280"/>
      <c r="ZZ142" s="280"/>
      <c r="AAA142" s="280"/>
      <c r="AAB142" s="280"/>
      <c r="AAC142" s="280"/>
      <c r="AAD142" s="280"/>
      <c r="AAE142" s="280"/>
      <c r="AAF142" s="280"/>
      <c r="AAG142" s="280"/>
      <c r="AAH142" s="280"/>
      <c r="AAI142" s="280"/>
      <c r="AAJ142" s="280"/>
      <c r="AAK142" s="280"/>
      <c r="AAL142" s="280"/>
      <c r="AAM142" s="280"/>
      <c r="AAN142" s="280"/>
      <c r="AAO142" s="280"/>
      <c r="AAP142" s="280"/>
      <c r="AAQ142" s="280"/>
      <c r="AAR142" s="280"/>
      <c r="AAS142" s="280"/>
      <c r="AAT142" s="280"/>
      <c r="AAU142" s="280"/>
      <c r="AAV142" s="280"/>
      <c r="AAW142" s="280"/>
      <c r="AAX142" s="280"/>
      <c r="AAY142" s="280"/>
      <c r="AAZ142" s="280"/>
      <c r="ABA142" s="280"/>
      <c r="ABB142" s="280"/>
      <c r="ABC142" s="280"/>
      <c r="ABD142" s="280"/>
      <c r="ABE142" s="280"/>
      <c r="ABF142" s="280"/>
      <c r="ABG142" s="280"/>
      <c r="ABH142" s="280"/>
      <c r="ABI142" s="280"/>
      <c r="ABJ142" s="280"/>
      <c r="ABK142" s="280"/>
      <c r="ABL142" s="280"/>
      <c r="ABM142" s="280"/>
      <c r="ABN142" s="280"/>
      <c r="ABO142" s="280"/>
      <c r="ABP142" s="280"/>
      <c r="ABQ142" s="280"/>
      <c r="ABR142" s="280"/>
      <c r="ABS142" s="280"/>
      <c r="ABT142" s="280"/>
      <c r="ABU142" s="280"/>
      <c r="ABV142" s="280"/>
      <c r="ABW142" s="280"/>
      <c r="ABX142" s="280"/>
      <c r="ABY142" s="280"/>
      <c r="ABZ142" s="280"/>
      <c r="ACA142" s="280"/>
      <c r="ACB142" s="280"/>
      <c r="ACC142" s="280"/>
      <c r="ACD142" s="280"/>
      <c r="ACE142" s="280"/>
      <c r="ACF142" s="280"/>
      <c r="ACG142" s="280"/>
      <c r="ACH142" s="280"/>
      <c r="ACI142" s="280"/>
      <c r="ACJ142" s="280"/>
      <c r="ACK142" s="280"/>
      <c r="ACL142" s="280"/>
      <c r="ACM142" s="280"/>
      <c r="ACN142" s="280"/>
      <c r="ACO142" s="280"/>
      <c r="ACP142" s="280"/>
      <c r="ACQ142" s="280"/>
      <c r="ACR142" s="280"/>
      <c r="ACS142" s="280"/>
      <c r="ACT142" s="280"/>
      <c r="ACU142" s="280"/>
      <c r="ACV142" s="280"/>
      <c r="ACW142" s="280"/>
      <c r="ACX142" s="280"/>
      <c r="ACY142" s="280"/>
      <c r="ACZ142" s="280"/>
      <c r="ADA142" s="280"/>
      <c r="ADB142" s="280"/>
      <c r="ADC142" s="280"/>
      <c r="ADD142" s="280"/>
      <c r="ADE142" s="280"/>
      <c r="ADF142" s="280"/>
      <c r="ADG142" s="280"/>
      <c r="ADH142" s="280"/>
      <c r="ADI142" s="280"/>
      <c r="ADJ142" s="280"/>
      <c r="ADK142" s="280"/>
      <c r="ADL142" s="280"/>
      <c r="ADM142" s="280"/>
      <c r="ADN142" s="280"/>
      <c r="ADO142" s="280"/>
      <c r="ADP142" s="280"/>
      <c r="ADQ142" s="280"/>
      <c r="ADR142" s="280"/>
      <c r="ADS142" s="280"/>
      <c r="ADT142" s="280"/>
      <c r="ADU142" s="280"/>
      <c r="ADV142" s="280"/>
      <c r="ADW142" s="280"/>
      <c r="ADX142" s="280"/>
      <c r="ADY142" s="280"/>
      <c r="ADZ142" s="280"/>
      <c r="AEA142" s="280"/>
      <c r="AEB142" s="280"/>
      <c r="AEC142" s="280"/>
      <c r="AED142" s="280"/>
      <c r="AEE142" s="280"/>
      <c r="AEF142" s="280"/>
      <c r="AEG142" s="280"/>
      <c r="AEH142" s="280"/>
      <c r="AEI142" s="280"/>
      <c r="AEJ142" s="280"/>
      <c r="AEK142" s="280"/>
      <c r="AEL142" s="280"/>
      <c r="AEM142" s="280"/>
      <c r="AEN142" s="280"/>
      <c r="AEO142" s="280"/>
      <c r="AEP142" s="280"/>
      <c r="AEQ142" s="280"/>
      <c r="AER142" s="280"/>
      <c r="AES142" s="280"/>
      <c r="AET142" s="280"/>
      <c r="AEU142" s="280"/>
      <c r="AEV142" s="280"/>
      <c r="AEW142" s="280"/>
      <c r="AEX142" s="280"/>
      <c r="AEY142" s="280"/>
      <c r="AEZ142" s="280"/>
      <c r="AFA142" s="280"/>
      <c r="AFB142" s="280"/>
      <c r="AFC142" s="280"/>
      <c r="AFD142" s="280"/>
      <c r="AFE142" s="280"/>
      <c r="AFF142" s="280"/>
      <c r="AFG142" s="280"/>
      <c r="AFH142" s="280"/>
      <c r="AFI142" s="280"/>
      <c r="AFJ142" s="280"/>
      <c r="AFK142" s="280"/>
      <c r="AFL142" s="280"/>
      <c r="AFM142" s="280"/>
      <c r="AFN142" s="280"/>
      <c r="AFO142" s="280"/>
      <c r="AFP142" s="280"/>
      <c r="AFQ142" s="280"/>
      <c r="AFR142" s="280"/>
      <c r="AFS142" s="280"/>
      <c r="AFT142" s="280"/>
      <c r="AFU142" s="280"/>
      <c r="AFV142" s="280"/>
      <c r="AFW142" s="280"/>
      <c r="AFX142" s="280"/>
      <c r="AFY142" s="280"/>
      <c r="AFZ142" s="280"/>
      <c r="AGA142" s="280"/>
      <c r="AGB142" s="280"/>
      <c r="AGC142" s="280"/>
      <c r="AGD142" s="280"/>
      <c r="AGE142" s="280"/>
      <c r="AGF142" s="280"/>
      <c r="AGG142" s="280"/>
      <c r="AGH142" s="280"/>
      <c r="AGI142" s="280"/>
      <c r="AGJ142" s="280"/>
      <c r="AGK142" s="280"/>
      <c r="AGL142" s="280"/>
      <c r="AGM142" s="280"/>
      <c r="AGN142" s="280"/>
      <c r="AGO142" s="280"/>
      <c r="AGP142" s="280"/>
      <c r="AGQ142" s="280"/>
      <c r="AGR142" s="280"/>
      <c r="AGS142" s="280"/>
      <c r="AGT142" s="280"/>
      <c r="AGU142" s="280"/>
      <c r="AGV142" s="280"/>
      <c r="AGW142" s="280"/>
      <c r="AGX142" s="280"/>
      <c r="AGY142" s="280"/>
      <c r="AGZ142" s="280"/>
      <c r="AHA142" s="280"/>
      <c r="AHB142" s="280"/>
      <c r="AHC142" s="280"/>
      <c r="AHD142" s="280"/>
      <c r="AHE142" s="280"/>
      <c r="AHF142" s="280"/>
      <c r="AHG142" s="280"/>
      <c r="AHH142" s="280"/>
      <c r="AHI142" s="280"/>
      <c r="AHJ142" s="280"/>
      <c r="AHK142" s="280"/>
      <c r="AHL142" s="280"/>
      <c r="AHM142" s="280"/>
      <c r="AHN142" s="280"/>
      <c r="AHO142" s="280"/>
      <c r="AHP142" s="280"/>
      <c r="AHQ142" s="280"/>
      <c r="AHR142" s="280"/>
      <c r="AHS142" s="280"/>
      <c r="AHT142" s="280"/>
      <c r="AHU142" s="280"/>
      <c r="AHV142" s="280"/>
      <c r="AHW142" s="280"/>
      <c r="AHX142" s="280"/>
      <c r="AHY142" s="280"/>
      <c r="AHZ142" s="280"/>
      <c r="AIA142" s="280"/>
      <c r="AIB142" s="280"/>
      <c r="AIC142" s="280"/>
      <c r="AID142" s="280"/>
      <c r="AIE142" s="280"/>
      <c r="AIF142" s="280"/>
      <c r="AIG142" s="280"/>
      <c r="AIH142" s="280"/>
      <c r="AII142" s="280"/>
      <c r="AIJ142" s="280"/>
      <c r="AIK142" s="280"/>
      <c r="AIL142" s="280"/>
      <c r="AIM142" s="280"/>
      <c r="AIN142" s="280"/>
      <c r="AIO142" s="280"/>
      <c r="AIP142" s="280"/>
      <c r="AIQ142" s="280"/>
      <c r="AIR142" s="280"/>
      <c r="AIS142" s="280"/>
      <c r="AIT142" s="280"/>
      <c r="AIU142" s="280"/>
      <c r="AIV142" s="280"/>
      <c r="AIW142" s="280"/>
      <c r="AIX142" s="280"/>
      <c r="AIY142" s="280"/>
      <c r="AIZ142" s="280"/>
      <c r="AJA142" s="280"/>
      <c r="AJB142" s="280"/>
      <c r="AJC142" s="280"/>
      <c r="AJD142" s="280"/>
      <c r="AJE142" s="280"/>
      <c r="AJF142" s="280"/>
      <c r="AJG142" s="280"/>
      <c r="AJH142" s="280"/>
      <c r="AJI142" s="280"/>
      <c r="AJJ142" s="280"/>
      <c r="AJK142" s="280"/>
      <c r="AJL142" s="280"/>
      <c r="AJM142" s="280"/>
      <c r="AJN142" s="280"/>
      <c r="AJO142" s="280"/>
      <c r="AJP142" s="280"/>
      <c r="AJQ142" s="280"/>
      <c r="AJR142" s="280"/>
      <c r="AJS142" s="280"/>
      <c r="AJT142" s="280"/>
      <c r="AJU142" s="280"/>
      <c r="AJV142" s="280"/>
      <c r="AJW142" s="280"/>
      <c r="AJX142" s="280"/>
      <c r="AJY142" s="280"/>
      <c r="AJZ142" s="280"/>
      <c r="AKA142" s="280"/>
      <c r="AKB142" s="280"/>
      <c r="AKC142" s="280"/>
      <c r="AKD142" s="280"/>
      <c r="AKE142" s="280"/>
      <c r="AKF142" s="280"/>
      <c r="AKG142" s="280"/>
      <c r="AKH142" s="280"/>
      <c r="AKI142" s="280"/>
      <c r="AKJ142" s="280"/>
      <c r="AKK142" s="280"/>
      <c r="AKL142" s="280"/>
      <c r="AKM142" s="280"/>
      <c r="AKN142" s="280"/>
      <c r="AKO142" s="280"/>
      <c r="AKP142" s="280"/>
      <c r="AKQ142" s="280"/>
      <c r="AKR142" s="280"/>
      <c r="AKS142" s="280"/>
      <c r="AKT142" s="280"/>
      <c r="AKU142" s="280"/>
      <c r="AKV142" s="280"/>
      <c r="AKW142" s="280"/>
      <c r="AKX142" s="280"/>
      <c r="AKY142" s="280"/>
      <c r="AKZ142" s="280"/>
      <c r="ALA142" s="280"/>
      <c r="ALB142" s="280"/>
      <c r="ALC142" s="280"/>
      <c r="ALD142" s="280"/>
      <c r="ALE142" s="280"/>
      <c r="ALF142" s="280"/>
      <c r="ALG142" s="280"/>
      <c r="ALH142" s="280"/>
      <c r="ALI142" s="280"/>
      <c r="ALJ142" s="280"/>
      <c r="ALK142" s="280"/>
      <c r="ALL142" s="280"/>
      <c r="ALM142" s="280"/>
      <c r="ALN142" s="280"/>
      <c r="ALO142" s="280"/>
      <c r="ALP142" s="280"/>
      <c r="ALQ142" s="280"/>
      <c r="ALR142" s="280"/>
      <c r="ALS142" s="280"/>
      <c r="ALT142" s="280"/>
      <c r="ALU142" s="280"/>
      <c r="ALV142" s="280"/>
      <c r="ALW142" s="280"/>
      <c r="ALX142" s="280"/>
      <c r="ALY142" s="280"/>
      <c r="ALZ142" s="280"/>
      <c r="AMA142" s="280"/>
      <c r="AMB142" s="280"/>
      <c r="AMC142" s="280"/>
      <c r="AMD142" s="280"/>
      <c r="AME142" s="280"/>
      <c r="AMF142" s="280"/>
      <c r="AMG142" s="280"/>
      <c r="AMH142" s="280"/>
      <c r="AMI142" s="280"/>
      <c r="AMJ142" s="280"/>
      <c r="AMK142" s="280"/>
      <c r="AML142" s="280"/>
      <c r="AMM142" s="280"/>
      <c r="AMN142" s="280"/>
      <c r="AMO142" s="280"/>
      <c r="AMP142" s="280"/>
      <c r="AMQ142" s="280"/>
      <c r="AMR142" s="280"/>
      <c r="AMS142" s="280"/>
      <c r="AMT142" s="280"/>
      <c r="AMU142" s="280"/>
      <c r="AMV142" s="280"/>
      <c r="AMW142" s="280"/>
      <c r="AMX142" s="280"/>
      <c r="AMY142" s="280"/>
      <c r="AMZ142" s="280"/>
      <c r="ANA142" s="280"/>
      <c r="ANB142" s="280"/>
      <c r="ANC142" s="280"/>
      <c r="AND142" s="280"/>
      <c r="ANE142" s="280"/>
      <c r="ANF142" s="280"/>
      <c r="ANG142" s="280"/>
      <c r="ANH142" s="280"/>
      <c r="ANI142" s="280"/>
      <c r="ANJ142" s="280"/>
      <c r="ANK142" s="280"/>
      <c r="ANL142" s="280"/>
      <c r="ANM142" s="280"/>
      <c r="ANN142" s="280"/>
      <c r="ANO142" s="280"/>
      <c r="ANP142" s="280"/>
      <c r="ANQ142" s="280"/>
      <c r="ANR142" s="280"/>
      <c r="ANS142" s="280"/>
      <c r="ANT142" s="280"/>
      <c r="ANU142" s="280"/>
      <c r="ANV142" s="280"/>
      <c r="ANW142" s="280"/>
      <c r="ANX142" s="280"/>
      <c r="ANY142" s="280"/>
      <c r="ANZ142" s="280"/>
      <c r="AOA142" s="280"/>
      <c r="AOB142" s="280"/>
      <c r="AOC142" s="280"/>
      <c r="AOD142" s="280"/>
      <c r="AOE142" s="280"/>
      <c r="AOF142" s="280"/>
      <c r="AOG142" s="280"/>
      <c r="AOH142" s="280"/>
      <c r="AOI142" s="280"/>
      <c r="AOJ142" s="280"/>
      <c r="AOK142" s="280"/>
      <c r="AOL142" s="280"/>
      <c r="AOM142" s="280"/>
      <c r="AON142" s="280"/>
      <c r="AOO142" s="280"/>
      <c r="AOP142" s="280"/>
      <c r="AOQ142" s="280"/>
      <c r="AOR142" s="280"/>
      <c r="AOS142" s="280"/>
      <c r="AOT142" s="280"/>
      <c r="AOU142" s="280"/>
      <c r="AOV142" s="280"/>
      <c r="AOW142" s="280"/>
      <c r="AOX142" s="280"/>
      <c r="AOY142" s="280"/>
      <c r="AOZ142" s="280"/>
      <c r="APA142" s="280"/>
      <c r="APB142" s="280"/>
      <c r="APC142" s="280"/>
      <c r="APD142" s="280"/>
      <c r="APE142" s="280"/>
      <c r="APF142" s="280"/>
      <c r="APG142" s="280"/>
      <c r="APH142" s="280"/>
      <c r="API142" s="280"/>
      <c r="APJ142" s="280"/>
      <c r="APK142" s="280"/>
      <c r="APL142" s="280"/>
      <c r="APM142" s="280"/>
      <c r="APN142" s="280"/>
      <c r="APO142" s="280"/>
      <c r="APP142" s="280"/>
      <c r="APQ142" s="280"/>
      <c r="APR142" s="280"/>
      <c r="APS142" s="280"/>
      <c r="APT142" s="280"/>
      <c r="APU142" s="280"/>
      <c r="APV142" s="280"/>
      <c r="APW142" s="280"/>
      <c r="APX142" s="280"/>
      <c r="APY142" s="280"/>
      <c r="APZ142" s="280"/>
      <c r="AQA142" s="280"/>
      <c r="AQB142" s="280"/>
      <c r="AQC142" s="280"/>
      <c r="AQD142" s="280"/>
      <c r="AQE142" s="280"/>
      <c r="AQF142" s="280"/>
      <c r="AQG142" s="280"/>
      <c r="AQH142" s="280"/>
      <c r="AQI142" s="280"/>
      <c r="AQJ142" s="280"/>
      <c r="AQK142" s="280"/>
      <c r="AQL142" s="280"/>
      <c r="AQM142" s="280"/>
      <c r="AQN142" s="280"/>
      <c r="AQO142" s="280"/>
      <c r="AQP142" s="280"/>
      <c r="AQQ142" s="280"/>
      <c r="AQR142" s="280"/>
      <c r="AQS142" s="280"/>
      <c r="AQT142" s="280"/>
      <c r="AQU142" s="280"/>
      <c r="AQV142" s="280"/>
      <c r="AQW142" s="280"/>
      <c r="AQX142" s="280"/>
      <c r="AQY142" s="280"/>
      <c r="AQZ142" s="280"/>
      <c r="ARA142" s="280"/>
      <c r="ARB142" s="280"/>
      <c r="ARC142" s="280"/>
      <c r="ARD142" s="280"/>
      <c r="ARE142" s="280"/>
      <c r="ARF142" s="280"/>
      <c r="ARG142" s="280"/>
      <c r="ARH142" s="280"/>
      <c r="ARI142" s="280"/>
      <c r="ARJ142" s="280"/>
      <c r="ARK142" s="280"/>
      <c r="ARL142" s="280"/>
      <c r="ARM142" s="280"/>
      <c r="ARN142" s="280"/>
      <c r="ARO142" s="280"/>
      <c r="ARP142" s="280"/>
      <c r="ARQ142" s="280"/>
      <c r="ARR142" s="280"/>
      <c r="ARS142" s="280"/>
      <c r="ART142" s="280"/>
      <c r="ARU142" s="280"/>
      <c r="ARV142" s="280"/>
      <c r="ARW142" s="280"/>
      <c r="ARX142" s="280"/>
      <c r="ARY142" s="280"/>
      <c r="ARZ142" s="280"/>
      <c r="ASA142" s="280"/>
      <c r="ASB142" s="280"/>
      <c r="ASC142" s="280"/>
      <c r="ASD142" s="280"/>
      <c r="ASE142" s="280"/>
      <c r="ASF142" s="280"/>
      <c r="ASG142" s="280"/>
      <c r="ASH142" s="280"/>
      <c r="ASI142" s="280"/>
      <c r="ASJ142" s="280"/>
      <c r="ASK142" s="280"/>
      <c r="ASL142" s="280"/>
      <c r="ASM142" s="280"/>
      <c r="ASN142" s="280"/>
      <c r="ASO142" s="280"/>
      <c r="ASP142" s="280"/>
      <c r="ASQ142" s="280"/>
      <c r="ASR142" s="280"/>
      <c r="ASS142" s="280"/>
      <c r="AST142" s="280"/>
      <c r="ASU142" s="280"/>
      <c r="ASV142" s="280"/>
      <c r="ASW142" s="280"/>
      <c r="ASX142" s="280"/>
      <c r="ASY142" s="280"/>
      <c r="ASZ142" s="280"/>
      <c r="ATA142" s="280"/>
      <c r="ATB142" s="280"/>
      <c r="ATC142" s="280"/>
      <c r="ATD142" s="280"/>
      <c r="ATE142" s="280"/>
      <c r="ATF142" s="280"/>
      <c r="ATG142" s="280"/>
      <c r="ATH142" s="280"/>
      <c r="ATI142" s="280"/>
      <c r="ATJ142" s="280"/>
      <c r="ATK142" s="280"/>
      <c r="ATL142" s="280"/>
      <c r="ATM142" s="280"/>
      <c r="ATN142" s="280"/>
      <c r="ATO142" s="280"/>
      <c r="ATP142" s="280"/>
      <c r="ATQ142" s="280"/>
      <c r="ATR142" s="280"/>
      <c r="ATS142" s="280"/>
      <c r="ATT142" s="280"/>
      <c r="ATU142" s="280"/>
      <c r="ATV142" s="280"/>
      <c r="ATW142" s="280"/>
      <c r="ATX142" s="280"/>
      <c r="ATY142" s="280"/>
      <c r="ATZ142" s="280"/>
      <c r="AUA142" s="280"/>
      <c r="AUB142" s="280"/>
      <c r="AUC142" s="280"/>
      <c r="AUD142" s="280"/>
      <c r="AUE142" s="280"/>
      <c r="AUF142" s="280"/>
      <c r="AUG142" s="280"/>
      <c r="AUH142" s="280"/>
      <c r="AUI142" s="280"/>
      <c r="AUJ142" s="280"/>
      <c r="AUK142" s="280"/>
      <c r="AUL142" s="280"/>
      <c r="AUM142" s="280"/>
      <c r="AUN142" s="280"/>
      <c r="AUO142" s="280"/>
      <c r="AUP142" s="280"/>
      <c r="AUQ142" s="280"/>
      <c r="AUR142" s="280"/>
      <c r="AUS142" s="280"/>
      <c r="AUT142" s="280"/>
      <c r="AUU142" s="280"/>
      <c r="AUV142" s="280"/>
      <c r="AUW142" s="280"/>
      <c r="AUX142" s="280"/>
      <c r="AUY142" s="280"/>
      <c r="AUZ142" s="280"/>
      <c r="AVA142" s="280"/>
      <c r="AVB142" s="280"/>
      <c r="AVC142" s="280"/>
      <c r="AVD142" s="280"/>
      <c r="AVE142" s="280"/>
      <c r="AVF142" s="280"/>
      <c r="AVG142" s="280"/>
      <c r="AVH142" s="280"/>
      <c r="AVI142" s="280"/>
      <c r="AVJ142" s="280"/>
      <c r="AVK142" s="280"/>
      <c r="AVL142" s="280"/>
      <c r="AVM142" s="280"/>
      <c r="AVN142" s="280"/>
      <c r="AVO142" s="280"/>
      <c r="AVP142" s="280"/>
      <c r="AVQ142" s="280"/>
      <c r="AVR142" s="280"/>
      <c r="AVS142" s="280"/>
      <c r="AVT142" s="280"/>
      <c r="AVU142" s="280"/>
      <c r="AVV142" s="280"/>
      <c r="AVW142" s="280"/>
      <c r="AVX142" s="280"/>
      <c r="AVY142" s="280"/>
      <c r="AVZ142" s="280"/>
      <c r="AWA142" s="280"/>
      <c r="AWB142" s="280"/>
      <c r="AWC142" s="280"/>
      <c r="AWD142" s="280"/>
      <c r="AWE142" s="280"/>
      <c r="AWF142" s="280"/>
      <c r="AWG142" s="280"/>
      <c r="AWH142" s="280"/>
      <c r="AWI142" s="280"/>
      <c r="AWJ142" s="280"/>
      <c r="AWK142" s="280"/>
      <c r="AWL142" s="280"/>
      <c r="AWM142" s="280"/>
      <c r="AWN142" s="280"/>
      <c r="AWO142" s="280"/>
      <c r="AWP142" s="280"/>
      <c r="AWQ142" s="280"/>
      <c r="AWR142" s="280"/>
      <c r="AWS142" s="280"/>
      <c r="AWT142" s="280"/>
      <c r="AWU142" s="280"/>
      <c r="AWV142" s="280"/>
      <c r="AWW142" s="280"/>
      <c r="AWX142" s="280"/>
      <c r="AWY142" s="280"/>
      <c r="AWZ142" s="280"/>
      <c r="AXA142" s="280"/>
      <c r="AXB142" s="280"/>
      <c r="AXC142" s="280"/>
      <c r="AXD142" s="280"/>
      <c r="AXE142" s="280"/>
      <c r="AXF142" s="280"/>
      <c r="AXG142" s="280"/>
      <c r="AXH142" s="280"/>
      <c r="AXI142" s="280"/>
      <c r="AXJ142" s="280"/>
      <c r="AXK142" s="280"/>
      <c r="AXL142" s="280"/>
      <c r="AXM142" s="280"/>
      <c r="AXN142" s="280"/>
      <c r="AXO142" s="280"/>
      <c r="AXP142" s="280"/>
      <c r="AXQ142" s="280"/>
      <c r="AXR142" s="280"/>
      <c r="AXS142" s="280"/>
      <c r="AXT142" s="280"/>
      <c r="AXU142" s="280"/>
      <c r="AXV142" s="280"/>
      <c r="AXW142" s="280"/>
      <c r="AXX142" s="280"/>
      <c r="AXY142" s="280"/>
      <c r="AXZ142" s="280"/>
      <c r="AYA142" s="280"/>
      <c r="AYB142" s="280"/>
      <c r="AYC142" s="280"/>
      <c r="AYD142" s="280"/>
      <c r="AYE142" s="280"/>
      <c r="AYF142" s="280"/>
      <c r="AYG142" s="280"/>
      <c r="AYH142" s="280"/>
      <c r="AYI142" s="280"/>
      <c r="AYJ142" s="280"/>
      <c r="AYK142" s="280"/>
      <c r="AYL142" s="280"/>
      <c r="AYM142" s="280"/>
      <c r="AYN142" s="280"/>
      <c r="AYO142" s="280"/>
      <c r="AYP142" s="280"/>
      <c r="AYQ142" s="280"/>
      <c r="AYR142" s="280"/>
      <c r="AYS142" s="280"/>
      <c r="AYT142" s="280"/>
      <c r="AYU142" s="280"/>
      <c r="AYV142" s="280"/>
      <c r="AYW142" s="280"/>
      <c r="AYX142" s="280"/>
      <c r="AYY142" s="280"/>
      <c r="AYZ142" s="280"/>
      <c r="AZA142" s="280"/>
      <c r="AZB142" s="280"/>
      <c r="AZC142" s="280"/>
      <c r="AZD142" s="280"/>
      <c r="AZE142" s="280"/>
      <c r="AZF142" s="280"/>
      <c r="AZG142" s="280"/>
      <c r="AZH142" s="280"/>
      <c r="AZI142" s="280"/>
      <c r="AZJ142" s="280"/>
      <c r="AZK142" s="280"/>
      <c r="AZL142" s="280"/>
      <c r="AZM142" s="280"/>
      <c r="AZN142" s="280"/>
      <c r="AZO142" s="280"/>
      <c r="AZP142" s="280"/>
      <c r="AZQ142" s="280"/>
      <c r="AZR142" s="280"/>
      <c r="AZS142" s="280"/>
      <c r="AZT142" s="280"/>
      <c r="AZU142" s="280"/>
      <c r="AZV142" s="280"/>
      <c r="AZW142" s="280"/>
      <c r="AZX142" s="280"/>
      <c r="AZY142" s="280"/>
      <c r="AZZ142" s="280"/>
      <c r="BAA142" s="280"/>
      <c r="BAB142" s="280"/>
      <c r="BAC142" s="280"/>
      <c r="BAD142" s="280"/>
      <c r="BAE142" s="280"/>
      <c r="BAF142" s="280"/>
      <c r="BAG142" s="280"/>
      <c r="BAH142" s="280"/>
      <c r="BAI142" s="280"/>
      <c r="BAJ142" s="280"/>
      <c r="BAK142" s="280"/>
      <c r="BAL142" s="280"/>
      <c r="BAM142" s="280"/>
      <c r="BAN142" s="280"/>
      <c r="BAO142" s="280"/>
      <c r="BAP142" s="280"/>
      <c r="BAQ142" s="280"/>
      <c r="BAR142" s="280"/>
      <c r="BAS142" s="280"/>
      <c r="BAT142" s="280"/>
      <c r="BAU142" s="280"/>
      <c r="BAV142" s="280"/>
      <c r="BAW142" s="280"/>
      <c r="BAX142" s="280"/>
      <c r="BAY142" s="280"/>
      <c r="BAZ142" s="280"/>
      <c r="BBA142" s="280"/>
      <c r="BBB142" s="280"/>
      <c r="BBC142" s="280"/>
      <c r="BBD142" s="280"/>
      <c r="BBE142" s="280"/>
      <c r="BBF142" s="280"/>
      <c r="BBG142" s="280"/>
      <c r="BBH142" s="280"/>
      <c r="BBI142" s="280"/>
      <c r="BBJ142" s="280"/>
      <c r="BBK142" s="280"/>
      <c r="BBL142" s="280"/>
      <c r="BBM142" s="280"/>
      <c r="BBN142" s="280"/>
      <c r="BBO142" s="280"/>
      <c r="BBP142" s="280"/>
      <c r="BBQ142" s="280"/>
      <c r="BBR142" s="280"/>
      <c r="BBS142" s="280"/>
      <c r="BBT142" s="280"/>
      <c r="BBU142" s="280"/>
      <c r="BBV142" s="280"/>
      <c r="BBW142" s="280"/>
      <c r="BBX142" s="280"/>
      <c r="BBY142" s="280"/>
      <c r="BBZ142" s="280"/>
      <c r="BCA142" s="280"/>
      <c r="BCB142" s="280"/>
      <c r="BCC142" s="280"/>
      <c r="BCD142" s="280"/>
      <c r="BCE142" s="280"/>
      <c r="BCF142" s="280"/>
      <c r="BCG142" s="280"/>
      <c r="BCH142" s="280"/>
      <c r="BCI142" s="280"/>
      <c r="BCJ142" s="280"/>
      <c r="BCK142" s="280"/>
      <c r="BCL142" s="280"/>
      <c r="BCM142" s="280"/>
      <c r="BCN142" s="280"/>
      <c r="BCO142" s="280"/>
      <c r="BCP142" s="280"/>
      <c r="BCQ142" s="280"/>
      <c r="BCR142" s="280"/>
      <c r="BCS142" s="280"/>
      <c r="BCT142" s="280"/>
      <c r="BCU142" s="280"/>
      <c r="BCV142" s="280"/>
      <c r="BCW142" s="280"/>
      <c r="BCX142" s="280"/>
      <c r="BCY142" s="280"/>
      <c r="BCZ142" s="280"/>
      <c r="BDA142" s="280"/>
      <c r="BDB142" s="280"/>
      <c r="BDC142" s="280"/>
      <c r="BDD142" s="280"/>
      <c r="BDE142" s="280"/>
      <c r="BDF142" s="280"/>
      <c r="BDG142" s="280"/>
      <c r="BDH142" s="280"/>
      <c r="BDI142" s="280"/>
      <c r="BDJ142" s="280"/>
      <c r="BDK142" s="280"/>
      <c r="BDL142" s="280"/>
      <c r="BDM142" s="280"/>
      <c r="BDN142" s="280"/>
      <c r="BDO142" s="280"/>
      <c r="BDP142" s="280"/>
      <c r="BDQ142" s="280"/>
      <c r="BDR142" s="280"/>
      <c r="BDS142" s="280"/>
      <c r="BDT142" s="280"/>
      <c r="BDU142" s="280"/>
      <c r="BDV142" s="280"/>
      <c r="BDW142" s="280"/>
      <c r="BDX142" s="280"/>
      <c r="BDY142" s="280"/>
      <c r="BDZ142" s="280"/>
      <c r="BEA142" s="280"/>
      <c r="BEB142" s="280"/>
      <c r="BEC142" s="280"/>
      <c r="BED142" s="280"/>
      <c r="BEE142" s="280"/>
      <c r="BEF142" s="280"/>
      <c r="BEG142" s="280"/>
      <c r="BEH142" s="280"/>
      <c r="BEI142" s="280"/>
      <c r="BEJ142" s="280"/>
      <c r="BEK142" s="280"/>
      <c r="BEL142" s="280"/>
      <c r="BEM142" s="280"/>
      <c r="BEN142" s="280"/>
      <c r="BEO142" s="280"/>
      <c r="BEP142" s="280"/>
      <c r="BEQ142" s="280"/>
      <c r="BER142" s="280"/>
      <c r="BES142" s="280"/>
      <c r="BET142" s="280"/>
      <c r="BEU142" s="280"/>
      <c r="BEV142" s="280"/>
      <c r="BEW142" s="280"/>
      <c r="BEX142" s="280"/>
      <c r="BEY142" s="280"/>
      <c r="BEZ142" s="280"/>
      <c r="BFA142" s="280"/>
      <c r="BFB142" s="280"/>
      <c r="BFC142" s="280"/>
      <c r="BFD142" s="280"/>
      <c r="BFE142" s="280"/>
      <c r="BFF142" s="280"/>
      <c r="BFG142" s="280"/>
      <c r="BFH142" s="280"/>
      <c r="BFI142" s="280"/>
      <c r="BFJ142" s="280"/>
      <c r="BFK142" s="280"/>
      <c r="BFL142" s="280"/>
      <c r="BFM142" s="280"/>
      <c r="BFN142" s="280"/>
      <c r="BFO142" s="280"/>
      <c r="BFP142" s="280"/>
      <c r="BFQ142" s="280"/>
      <c r="BFR142" s="280"/>
      <c r="BFS142" s="280"/>
      <c r="BFT142" s="280"/>
      <c r="BFU142" s="280"/>
      <c r="BFV142" s="280"/>
      <c r="BFW142" s="280"/>
      <c r="BFX142" s="280"/>
      <c r="BFY142" s="280"/>
      <c r="BFZ142" s="280"/>
      <c r="BGA142" s="280"/>
      <c r="BGB142" s="280"/>
      <c r="BGC142" s="280"/>
      <c r="BGD142" s="280"/>
      <c r="BGE142" s="280"/>
      <c r="BGF142" s="280"/>
      <c r="BGG142" s="280"/>
      <c r="BGH142" s="280"/>
      <c r="BGI142" s="280"/>
      <c r="BGJ142" s="280"/>
      <c r="BGK142" s="280"/>
      <c r="BGL142" s="280"/>
      <c r="BGM142" s="280"/>
      <c r="BGN142" s="280"/>
      <c r="BGO142" s="280"/>
      <c r="BGP142" s="280"/>
      <c r="BGQ142" s="280"/>
      <c r="BGR142" s="280"/>
      <c r="BGS142" s="280"/>
      <c r="BGT142" s="280"/>
      <c r="BGU142" s="280"/>
      <c r="BGV142" s="280"/>
      <c r="BGW142" s="280"/>
      <c r="BGX142" s="280"/>
      <c r="BGY142" s="280"/>
      <c r="BGZ142" s="280"/>
      <c r="BHA142" s="280"/>
      <c r="BHB142" s="280"/>
      <c r="BHC142" s="280"/>
      <c r="BHD142" s="280"/>
      <c r="BHE142" s="280"/>
      <c r="BHF142" s="280"/>
      <c r="BHG142" s="280"/>
      <c r="BHH142" s="280"/>
      <c r="BHI142" s="280"/>
      <c r="BHJ142" s="280"/>
      <c r="BHK142" s="280"/>
      <c r="BHL142" s="280"/>
      <c r="BHM142" s="280"/>
      <c r="BHN142" s="280"/>
      <c r="BHO142" s="280"/>
      <c r="BHP142" s="280"/>
      <c r="BHQ142" s="280"/>
      <c r="BHR142" s="280"/>
      <c r="BHS142" s="280"/>
      <c r="BHT142" s="280"/>
      <c r="BHU142" s="280"/>
      <c r="BHV142" s="280"/>
      <c r="BHW142" s="280"/>
      <c r="BHX142" s="280"/>
      <c r="BHY142" s="280"/>
      <c r="BHZ142" s="280"/>
      <c r="BIA142" s="280"/>
      <c r="BIB142" s="280"/>
      <c r="BIC142" s="280"/>
      <c r="BID142" s="280"/>
      <c r="BIE142" s="280"/>
      <c r="BIF142" s="280"/>
      <c r="BIG142" s="280"/>
      <c r="BIH142" s="280"/>
      <c r="BII142" s="280"/>
      <c r="BIJ142" s="280"/>
      <c r="BIK142" s="280"/>
      <c r="BIL142" s="280"/>
      <c r="BIM142" s="280"/>
      <c r="BIN142" s="280"/>
      <c r="BIO142" s="280"/>
      <c r="BIP142" s="280"/>
      <c r="BIQ142" s="280"/>
      <c r="BIR142" s="280"/>
      <c r="BIS142" s="280"/>
      <c r="BIT142" s="280"/>
      <c r="BIU142" s="280"/>
      <c r="BIV142" s="280"/>
      <c r="BIW142" s="280"/>
      <c r="BIX142" s="280"/>
      <c r="BIY142" s="280"/>
      <c r="BIZ142" s="280"/>
      <c r="BJA142" s="280"/>
      <c r="BJB142" s="280"/>
      <c r="BJC142" s="280"/>
      <c r="BJD142" s="280"/>
      <c r="BJE142" s="280"/>
      <c r="BJF142" s="280"/>
      <c r="BJG142" s="280"/>
      <c r="BJH142" s="280"/>
      <c r="BJI142" s="280"/>
      <c r="BJJ142" s="280"/>
      <c r="BJK142" s="280"/>
      <c r="BJL142" s="280"/>
      <c r="BJM142" s="280"/>
      <c r="BJN142" s="280"/>
      <c r="BJO142" s="280"/>
      <c r="BJP142" s="280"/>
      <c r="BJQ142" s="280"/>
      <c r="BJR142" s="280"/>
      <c r="BJS142" s="280"/>
      <c r="BJT142" s="280"/>
      <c r="BJU142" s="280"/>
      <c r="BJV142" s="280"/>
      <c r="BJW142" s="280"/>
      <c r="BJX142" s="280"/>
      <c r="BJY142" s="280"/>
      <c r="BJZ142" s="280"/>
      <c r="BKA142" s="280"/>
      <c r="BKB142" s="280"/>
      <c r="BKC142" s="280"/>
      <c r="BKD142" s="280"/>
      <c r="BKE142" s="280"/>
      <c r="BKF142" s="280"/>
      <c r="BKG142" s="280"/>
      <c r="BKH142" s="280"/>
      <c r="BKI142" s="280"/>
      <c r="BKJ142" s="280"/>
      <c r="BKK142" s="280"/>
      <c r="BKL142" s="280"/>
      <c r="BKM142" s="280"/>
      <c r="BKN142" s="280"/>
      <c r="BKO142" s="280"/>
      <c r="BKP142" s="280"/>
      <c r="BKQ142" s="280"/>
      <c r="BKR142" s="280"/>
      <c r="BKS142" s="280"/>
      <c r="BKT142" s="280"/>
      <c r="BKU142" s="280"/>
      <c r="BKV142" s="280"/>
      <c r="BKW142" s="280"/>
      <c r="BKX142" s="280"/>
      <c r="BKY142" s="280"/>
      <c r="BKZ142" s="280"/>
      <c r="BLA142" s="280"/>
      <c r="BLB142" s="280"/>
      <c r="BLC142" s="280"/>
      <c r="BLD142" s="280"/>
      <c r="BLE142" s="280"/>
      <c r="BLF142" s="280"/>
      <c r="BLG142" s="280"/>
      <c r="BLH142" s="280"/>
      <c r="BLI142" s="280"/>
      <c r="BLJ142" s="280"/>
      <c r="BLK142" s="280"/>
      <c r="BLL142" s="280"/>
      <c r="BLM142" s="280"/>
      <c r="BLN142" s="280"/>
      <c r="BLO142" s="280"/>
      <c r="BLP142" s="280"/>
      <c r="BLQ142" s="280"/>
      <c r="BLR142" s="280"/>
      <c r="BLS142" s="280"/>
      <c r="BLT142" s="280"/>
      <c r="BLU142" s="280"/>
      <c r="BLV142" s="280"/>
      <c r="BLW142" s="280"/>
      <c r="BLX142" s="280"/>
      <c r="BLY142" s="280"/>
      <c r="BLZ142" s="280"/>
      <c r="BMA142" s="280"/>
      <c r="BMB142" s="280"/>
      <c r="BMC142" s="280"/>
      <c r="BMD142" s="280"/>
      <c r="BME142" s="280"/>
      <c r="BMF142" s="280"/>
      <c r="BMG142" s="280"/>
      <c r="BMH142" s="280"/>
      <c r="BMI142" s="280"/>
      <c r="BMJ142" s="280"/>
      <c r="BMK142" s="280"/>
      <c r="BML142" s="280"/>
      <c r="BMM142" s="280"/>
      <c r="BMN142" s="280"/>
      <c r="BMO142" s="280"/>
      <c r="BMP142" s="280"/>
      <c r="BMQ142" s="280"/>
      <c r="BMR142" s="280"/>
      <c r="BMS142" s="280"/>
      <c r="BMT142" s="280"/>
      <c r="BMU142" s="280"/>
      <c r="BMV142" s="280"/>
      <c r="BMW142" s="280"/>
      <c r="BMX142" s="280"/>
      <c r="BMY142" s="280"/>
      <c r="BMZ142" s="280"/>
      <c r="BNA142" s="280"/>
      <c r="BNB142" s="280"/>
      <c r="BNC142" s="280"/>
      <c r="BND142" s="280"/>
      <c r="BNE142" s="280"/>
      <c r="BNF142" s="280"/>
      <c r="BNG142" s="280"/>
      <c r="BNH142" s="280"/>
      <c r="BNI142" s="280"/>
      <c r="BNJ142" s="280"/>
      <c r="BNK142" s="280"/>
      <c r="BNL142" s="280"/>
      <c r="BNM142" s="280"/>
      <c r="BNN142" s="280"/>
      <c r="BNO142" s="280"/>
      <c r="BNP142" s="280"/>
      <c r="BNQ142" s="280"/>
      <c r="BNR142" s="280"/>
      <c r="BNS142" s="280"/>
      <c r="BNT142" s="280"/>
      <c r="BNU142" s="280"/>
      <c r="BNV142" s="280"/>
      <c r="BNW142" s="280"/>
      <c r="BNX142" s="280"/>
      <c r="BNY142" s="280"/>
      <c r="BNZ142" s="280"/>
      <c r="BOA142" s="280"/>
      <c r="BOB142" s="280"/>
      <c r="BOC142" s="280"/>
      <c r="BOD142" s="280"/>
      <c r="BOE142" s="280"/>
      <c r="BOF142" s="280"/>
      <c r="BOG142" s="280"/>
      <c r="BOH142" s="280"/>
      <c r="BOI142" s="280"/>
      <c r="BOJ142" s="280"/>
      <c r="BOK142" s="280"/>
      <c r="BOL142" s="280"/>
      <c r="BOM142" s="280"/>
      <c r="BON142" s="280"/>
      <c r="BOO142" s="280"/>
      <c r="BOP142" s="280"/>
      <c r="BOQ142" s="280"/>
      <c r="BOR142" s="280"/>
      <c r="BOS142" s="280"/>
      <c r="BOT142" s="280"/>
      <c r="BOU142" s="280"/>
      <c r="BOV142" s="280"/>
      <c r="BOW142" s="280"/>
      <c r="BOX142" s="280"/>
      <c r="BOY142" s="280"/>
      <c r="BOZ142" s="280"/>
      <c r="BPA142" s="280"/>
      <c r="BPB142" s="280"/>
      <c r="BPC142" s="280"/>
      <c r="BPD142" s="280"/>
      <c r="BPE142" s="280"/>
      <c r="BPF142" s="280"/>
      <c r="BPG142" s="280"/>
      <c r="BPH142" s="280"/>
      <c r="BPI142" s="280"/>
      <c r="BPJ142" s="280"/>
      <c r="BPK142" s="280"/>
      <c r="BPL142" s="280"/>
      <c r="BPM142" s="280"/>
      <c r="BPN142" s="280"/>
      <c r="BPO142" s="280"/>
      <c r="BPP142" s="280"/>
      <c r="BPQ142" s="280"/>
      <c r="BPR142" s="280"/>
      <c r="BPS142" s="280"/>
      <c r="BPT142" s="280"/>
      <c r="BPU142" s="280"/>
      <c r="BPV142" s="280"/>
      <c r="BPW142" s="280"/>
      <c r="BPX142" s="280"/>
      <c r="BPY142" s="280"/>
      <c r="BPZ142" s="280"/>
      <c r="BQA142" s="280"/>
      <c r="BQB142" s="280"/>
      <c r="BQC142" s="280"/>
      <c r="BQD142" s="280"/>
      <c r="BQE142" s="280"/>
      <c r="BQF142" s="280"/>
      <c r="BQG142" s="280"/>
      <c r="BQH142" s="280"/>
      <c r="BQI142" s="280"/>
      <c r="BQJ142" s="280"/>
      <c r="BQK142" s="280"/>
      <c r="BQL142" s="280"/>
      <c r="BQM142" s="280"/>
      <c r="BQN142" s="280"/>
      <c r="BQO142" s="280"/>
      <c r="BQP142" s="280"/>
      <c r="BQQ142" s="280"/>
      <c r="BQR142" s="280"/>
      <c r="BQS142" s="280"/>
      <c r="BQT142" s="280"/>
      <c r="BQU142" s="280"/>
      <c r="BQV142" s="280"/>
      <c r="BQW142" s="280"/>
      <c r="BQX142" s="280"/>
      <c r="BQY142" s="280"/>
      <c r="BQZ142" s="280"/>
      <c r="BRA142" s="280"/>
      <c r="BRB142" s="280"/>
      <c r="BRC142" s="280"/>
      <c r="BRD142" s="280"/>
      <c r="BRE142" s="280"/>
      <c r="BRF142" s="280"/>
      <c r="BRG142" s="280"/>
      <c r="BRH142" s="280"/>
      <c r="BRI142" s="280"/>
      <c r="BRJ142" s="280"/>
      <c r="BRK142" s="280"/>
      <c r="BRL142" s="280"/>
      <c r="BRM142" s="280"/>
      <c r="BRN142" s="280"/>
      <c r="BRO142" s="280"/>
      <c r="BRP142" s="280"/>
      <c r="BRQ142" s="280"/>
      <c r="BRR142" s="280"/>
      <c r="BRS142" s="280"/>
      <c r="BRT142" s="280"/>
      <c r="BRU142" s="280"/>
      <c r="BRV142" s="280"/>
      <c r="BRW142" s="280"/>
      <c r="BRX142" s="280"/>
      <c r="BRY142" s="280"/>
      <c r="BRZ142" s="280"/>
      <c r="BSA142" s="280"/>
      <c r="BSB142" s="280"/>
      <c r="BSC142" s="280"/>
      <c r="BSD142" s="280"/>
      <c r="BSE142" s="280"/>
      <c r="BSF142" s="280"/>
      <c r="BSG142" s="280"/>
      <c r="BSH142" s="280"/>
      <c r="BSI142" s="280"/>
      <c r="BSJ142" s="280"/>
      <c r="BSK142" s="280"/>
      <c r="BSL142" s="280"/>
      <c r="BSM142" s="280"/>
      <c r="BSN142" s="280"/>
      <c r="BSO142" s="280"/>
      <c r="BSP142" s="280"/>
      <c r="BSQ142" s="280"/>
      <c r="BSR142" s="280"/>
      <c r="BSS142" s="280"/>
      <c r="BST142" s="280"/>
      <c r="BSU142" s="280"/>
      <c r="BSV142" s="280"/>
      <c r="BSW142" s="280"/>
      <c r="BSX142" s="280"/>
      <c r="BSY142" s="280"/>
      <c r="BSZ142" s="280"/>
      <c r="BTA142" s="280"/>
      <c r="BTB142" s="280"/>
      <c r="BTC142" s="280"/>
      <c r="BTD142" s="280"/>
      <c r="BTE142" s="280"/>
      <c r="BTF142" s="280"/>
      <c r="BTG142" s="280"/>
      <c r="BTH142" s="280"/>
      <c r="BTI142" s="280"/>
      <c r="BTJ142" s="280"/>
      <c r="BTK142" s="280"/>
      <c r="BTL142" s="280"/>
      <c r="BTM142" s="280"/>
      <c r="BTN142" s="280"/>
      <c r="BTO142" s="280"/>
      <c r="BTP142" s="280"/>
      <c r="BTQ142" s="280"/>
      <c r="BTR142" s="280"/>
      <c r="BTS142" s="280"/>
      <c r="BTT142" s="280"/>
      <c r="BTU142" s="280"/>
      <c r="BTV142" s="280"/>
      <c r="BTW142" s="280"/>
      <c r="BTX142" s="280"/>
      <c r="BTY142" s="280"/>
      <c r="BTZ142" s="280"/>
      <c r="BUA142" s="280"/>
      <c r="BUB142" s="280"/>
      <c r="BUC142" s="280"/>
      <c r="BUD142" s="280"/>
      <c r="BUE142" s="280"/>
      <c r="BUF142" s="280"/>
      <c r="BUG142" s="280"/>
      <c r="BUH142" s="280"/>
      <c r="BUI142" s="280"/>
      <c r="BUJ142" s="280"/>
      <c r="BUK142" s="280"/>
      <c r="BUL142" s="280"/>
      <c r="BUM142" s="280"/>
      <c r="BUN142" s="280"/>
      <c r="BUO142" s="280"/>
      <c r="BUP142" s="280"/>
      <c r="BUQ142" s="280"/>
      <c r="BUR142" s="280"/>
      <c r="BUS142" s="280"/>
      <c r="BUT142" s="280"/>
      <c r="BUU142" s="280"/>
      <c r="BUV142" s="280"/>
      <c r="BUW142" s="280"/>
      <c r="BUX142" s="280"/>
      <c r="BUY142" s="280"/>
      <c r="BUZ142" s="280"/>
      <c r="BVA142" s="280"/>
      <c r="BVB142" s="280"/>
      <c r="BVC142" s="280"/>
      <c r="BVD142" s="280"/>
      <c r="BVE142" s="280"/>
      <c r="BVF142" s="280"/>
      <c r="BVG142" s="280"/>
      <c r="BVH142" s="280"/>
      <c r="BVI142" s="280"/>
      <c r="BVJ142" s="280"/>
      <c r="BVK142" s="280"/>
      <c r="BVL142" s="280"/>
      <c r="BVM142" s="280"/>
      <c r="BVN142" s="280"/>
      <c r="BVO142" s="280"/>
      <c r="BVP142" s="280"/>
      <c r="BVQ142" s="280"/>
      <c r="BVR142" s="280"/>
      <c r="BVS142" s="280"/>
      <c r="BVT142" s="280"/>
      <c r="BVU142" s="280"/>
      <c r="BVV142" s="280"/>
      <c r="BVW142" s="280"/>
      <c r="BVX142" s="280"/>
      <c r="BVY142" s="280"/>
      <c r="BVZ142" s="280"/>
      <c r="BWA142" s="280"/>
      <c r="BWB142" s="280"/>
      <c r="BWC142" s="280"/>
      <c r="BWD142" s="280"/>
      <c r="BWE142" s="280"/>
      <c r="BWF142" s="280"/>
      <c r="BWG142" s="280"/>
      <c r="BWH142" s="280"/>
      <c r="BWI142" s="280"/>
      <c r="BWJ142" s="280"/>
      <c r="BWK142" s="280"/>
      <c r="BWL142" s="280"/>
      <c r="BWM142" s="280"/>
      <c r="BWN142" s="280"/>
      <c r="BWO142" s="280"/>
      <c r="BWP142" s="280"/>
      <c r="BWQ142" s="280"/>
      <c r="BWR142" s="280"/>
      <c r="BWS142" s="280"/>
      <c r="BWT142" s="280"/>
      <c r="BWU142" s="280"/>
      <c r="BWV142" s="280"/>
      <c r="BWW142" s="280"/>
      <c r="BWX142" s="280"/>
      <c r="BWY142" s="280"/>
      <c r="BWZ142" s="280"/>
      <c r="BXA142" s="280"/>
      <c r="BXB142" s="280"/>
      <c r="BXC142" s="280"/>
      <c r="BXD142" s="280"/>
      <c r="BXE142" s="280"/>
      <c r="BXF142" s="280"/>
      <c r="BXG142" s="280"/>
      <c r="BXH142" s="280"/>
      <c r="BXI142" s="280"/>
      <c r="BXJ142" s="280"/>
      <c r="BXK142" s="280"/>
      <c r="BXL142" s="280"/>
      <c r="BXM142" s="280"/>
      <c r="BXN142" s="280"/>
      <c r="BXO142" s="280"/>
      <c r="BXP142" s="280"/>
      <c r="BXQ142" s="280"/>
      <c r="BXR142" s="280"/>
      <c r="BXS142" s="280"/>
      <c r="BXT142" s="280"/>
      <c r="BXU142" s="280"/>
      <c r="BXV142" s="280"/>
      <c r="BXW142" s="280"/>
      <c r="BXX142" s="280"/>
      <c r="BXY142" s="280"/>
      <c r="BXZ142" s="280"/>
      <c r="BYA142" s="280"/>
      <c r="BYB142" s="280"/>
      <c r="BYC142" s="280"/>
      <c r="BYD142" s="280"/>
      <c r="BYE142" s="280"/>
      <c r="BYF142" s="280"/>
      <c r="BYG142" s="280"/>
      <c r="BYH142" s="280"/>
      <c r="BYI142" s="280"/>
      <c r="BYJ142" s="280"/>
      <c r="BYK142" s="280"/>
      <c r="BYL142" s="280"/>
      <c r="BYM142" s="280"/>
      <c r="BYN142" s="280"/>
      <c r="BYO142" s="280"/>
      <c r="BYP142" s="280"/>
      <c r="BYQ142" s="280"/>
      <c r="BYR142" s="280"/>
      <c r="BYS142" s="280"/>
      <c r="BYT142" s="280"/>
      <c r="BYU142" s="280"/>
      <c r="BYV142" s="280"/>
      <c r="BYW142" s="280"/>
      <c r="BYX142" s="280"/>
      <c r="BYY142" s="280"/>
      <c r="BYZ142" s="280"/>
      <c r="BZA142" s="280"/>
      <c r="BZB142" s="280"/>
      <c r="BZC142" s="280"/>
      <c r="BZD142" s="280"/>
      <c r="BZE142" s="280"/>
      <c r="BZF142" s="280"/>
      <c r="BZG142" s="280"/>
      <c r="BZH142" s="280"/>
      <c r="BZI142" s="280"/>
      <c r="BZJ142" s="280"/>
      <c r="BZK142" s="280"/>
      <c r="BZL142" s="280"/>
      <c r="BZM142" s="280"/>
      <c r="BZN142" s="280"/>
      <c r="BZO142" s="280"/>
      <c r="BZP142" s="280"/>
      <c r="BZQ142" s="280"/>
      <c r="BZR142" s="280"/>
      <c r="BZS142" s="280"/>
      <c r="BZT142" s="280"/>
      <c r="BZU142" s="280"/>
      <c r="BZV142" s="280"/>
      <c r="BZW142" s="280"/>
      <c r="BZX142" s="280"/>
      <c r="BZY142" s="280"/>
      <c r="BZZ142" s="280"/>
      <c r="CAA142" s="280"/>
      <c r="CAB142" s="280"/>
      <c r="CAC142" s="280"/>
      <c r="CAD142" s="280"/>
      <c r="CAE142" s="280"/>
      <c r="CAF142" s="280"/>
      <c r="CAG142" s="280"/>
      <c r="CAH142" s="280"/>
      <c r="CAI142" s="280"/>
      <c r="CAJ142" s="280"/>
      <c r="CAK142" s="280"/>
      <c r="CAL142" s="280"/>
      <c r="CAM142" s="280"/>
      <c r="CAN142" s="280"/>
      <c r="CAO142" s="280"/>
      <c r="CAP142" s="280"/>
      <c r="CAQ142" s="280"/>
      <c r="CAR142" s="280"/>
      <c r="CAS142" s="280"/>
      <c r="CAT142" s="280"/>
      <c r="CAU142" s="280"/>
      <c r="CAV142" s="280"/>
      <c r="CAW142" s="280"/>
      <c r="CAX142" s="280"/>
      <c r="CAY142" s="280"/>
      <c r="CAZ142" s="280"/>
      <c r="CBA142" s="280"/>
      <c r="CBB142" s="280"/>
      <c r="CBC142" s="280"/>
      <c r="CBD142" s="280"/>
      <c r="CBE142" s="280"/>
      <c r="CBF142" s="280"/>
      <c r="CBG142" s="280"/>
      <c r="CBH142" s="280"/>
      <c r="CBI142" s="280"/>
      <c r="CBJ142" s="280"/>
      <c r="CBK142" s="280"/>
      <c r="CBL142" s="280"/>
      <c r="CBM142" s="280"/>
      <c r="CBN142" s="280"/>
      <c r="CBO142" s="280"/>
      <c r="CBP142" s="280"/>
      <c r="CBQ142" s="280"/>
      <c r="CBR142" s="280"/>
      <c r="CBS142" s="280"/>
      <c r="CBT142" s="280"/>
      <c r="CBU142" s="280"/>
      <c r="CBV142" s="280"/>
      <c r="CBW142" s="280"/>
      <c r="CBX142" s="280"/>
      <c r="CBY142" s="280"/>
      <c r="CBZ142" s="280"/>
      <c r="CCA142" s="280"/>
      <c r="CCB142" s="280"/>
      <c r="CCC142" s="280"/>
      <c r="CCD142" s="280"/>
      <c r="CCE142" s="280"/>
      <c r="CCF142" s="280"/>
      <c r="CCG142" s="280"/>
      <c r="CCH142" s="280"/>
      <c r="CCI142" s="280"/>
      <c r="CCJ142" s="280"/>
      <c r="CCK142" s="280"/>
      <c r="CCL142" s="280"/>
      <c r="CCM142" s="280"/>
      <c r="CCN142" s="280"/>
      <c r="CCO142" s="280"/>
      <c r="CCP142" s="280"/>
      <c r="CCQ142" s="280"/>
      <c r="CCR142" s="280"/>
      <c r="CCS142" s="280"/>
      <c r="CCT142" s="280"/>
      <c r="CCU142" s="280"/>
      <c r="CCV142" s="280"/>
      <c r="CCW142" s="280"/>
      <c r="CCX142" s="280"/>
      <c r="CCY142" s="280"/>
      <c r="CCZ142" s="280"/>
      <c r="CDA142" s="280"/>
      <c r="CDB142" s="280"/>
      <c r="CDC142" s="280"/>
      <c r="CDD142" s="280"/>
      <c r="CDE142" s="280"/>
      <c r="CDF142" s="280"/>
      <c r="CDG142" s="280"/>
      <c r="CDH142" s="280"/>
      <c r="CDI142" s="280"/>
      <c r="CDJ142" s="280"/>
      <c r="CDK142" s="280"/>
      <c r="CDL142" s="280"/>
      <c r="CDM142" s="280"/>
      <c r="CDN142" s="280"/>
      <c r="CDO142" s="280"/>
      <c r="CDP142" s="280"/>
      <c r="CDQ142" s="280"/>
      <c r="CDR142" s="280"/>
      <c r="CDS142" s="280"/>
      <c r="CDT142" s="280"/>
      <c r="CDU142" s="280"/>
      <c r="CDV142" s="280"/>
      <c r="CDW142" s="280"/>
      <c r="CDX142" s="280"/>
      <c r="CDY142" s="280"/>
      <c r="CDZ142" s="280"/>
      <c r="CEA142" s="280"/>
      <c r="CEB142" s="280"/>
      <c r="CEC142" s="280"/>
      <c r="CED142" s="280"/>
      <c r="CEE142" s="280"/>
      <c r="CEF142" s="280"/>
      <c r="CEG142" s="280"/>
      <c r="CEH142" s="280"/>
      <c r="CEI142" s="280"/>
      <c r="CEJ142" s="280"/>
      <c r="CEK142" s="280"/>
      <c r="CEL142" s="280"/>
      <c r="CEM142" s="280"/>
      <c r="CEN142" s="280"/>
      <c r="CEO142" s="280"/>
      <c r="CEP142" s="280"/>
      <c r="CEQ142" s="280"/>
      <c r="CER142" s="280"/>
      <c r="CES142" s="280"/>
      <c r="CET142" s="280"/>
      <c r="CEU142" s="280"/>
      <c r="CEV142" s="280"/>
      <c r="CEW142" s="280"/>
      <c r="CEX142" s="280"/>
      <c r="CEY142" s="280"/>
      <c r="CEZ142" s="280"/>
      <c r="CFA142" s="280"/>
      <c r="CFB142" s="280"/>
      <c r="CFC142" s="280"/>
      <c r="CFD142" s="280"/>
      <c r="CFE142" s="280"/>
      <c r="CFF142" s="280"/>
      <c r="CFG142" s="280"/>
      <c r="CFH142" s="280"/>
      <c r="CFI142" s="280"/>
      <c r="CFJ142" s="280"/>
      <c r="CFK142" s="280"/>
      <c r="CFL142" s="280"/>
      <c r="CFM142" s="280"/>
      <c r="CFN142" s="280"/>
      <c r="CFO142" s="280"/>
      <c r="CFP142" s="280"/>
      <c r="CFQ142" s="280"/>
      <c r="CFR142" s="280"/>
      <c r="CFS142" s="280"/>
      <c r="CFT142" s="280"/>
      <c r="CFU142" s="280"/>
      <c r="CFV142" s="280"/>
      <c r="CFW142" s="280"/>
      <c r="CFX142" s="280"/>
      <c r="CFY142" s="280"/>
      <c r="CFZ142" s="280"/>
      <c r="CGA142" s="280"/>
      <c r="CGB142" s="280"/>
      <c r="CGC142" s="280"/>
      <c r="CGD142" s="280"/>
      <c r="CGE142" s="280"/>
      <c r="CGF142" s="280"/>
      <c r="CGG142" s="280"/>
      <c r="CGH142" s="280"/>
      <c r="CGI142" s="280"/>
      <c r="CGJ142" s="280"/>
      <c r="CGK142" s="280"/>
      <c r="CGL142" s="280"/>
      <c r="CGM142" s="280"/>
      <c r="CGN142" s="280"/>
      <c r="CGO142" s="280"/>
      <c r="CGP142" s="280"/>
      <c r="CGQ142" s="280"/>
      <c r="CGR142" s="280"/>
      <c r="CGS142" s="280"/>
      <c r="CGT142" s="280"/>
      <c r="CGU142" s="280"/>
      <c r="CGV142" s="280"/>
      <c r="CGW142" s="280"/>
      <c r="CGX142" s="280"/>
      <c r="CGY142" s="280"/>
      <c r="CGZ142" s="280"/>
      <c r="CHA142" s="280"/>
      <c r="CHB142" s="280"/>
      <c r="CHC142" s="280"/>
      <c r="CHD142" s="280"/>
      <c r="CHE142" s="280"/>
      <c r="CHF142" s="280"/>
      <c r="CHG142" s="280"/>
      <c r="CHH142" s="280"/>
      <c r="CHI142" s="280"/>
      <c r="CHJ142" s="280"/>
      <c r="CHK142" s="280"/>
      <c r="CHL142" s="280"/>
      <c r="CHM142" s="280"/>
      <c r="CHN142" s="280"/>
      <c r="CHO142" s="280"/>
      <c r="CHP142" s="280"/>
      <c r="CHQ142" s="280"/>
      <c r="CHR142" s="280"/>
      <c r="CHS142" s="280"/>
      <c r="CHT142" s="280"/>
      <c r="CHU142" s="280"/>
      <c r="CHV142" s="280"/>
      <c r="CHW142" s="280"/>
      <c r="CHX142" s="280"/>
      <c r="CHY142" s="280"/>
      <c r="CHZ142" s="280"/>
      <c r="CIA142" s="280"/>
      <c r="CIB142" s="280"/>
      <c r="CIC142" s="280"/>
      <c r="CID142" s="280"/>
      <c r="CIE142" s="280"/>
      <c r="CIF142" s="280"/>
      <c r="CIG142" s="280"/>
      <c r="CIH142" s="280"/>
      <c r="CII142" s="280"/>
      <c r="CIJ142" s="280"/>
      <c r="CIK142" s="280"/>
      <c r="CIL142" s="280"/>
      <c r="CIM142" s="280"/>
      <c r="CIN142" s="280"/>
      <c r="CIO142" s="280"/>
      <c r="CIP142" s="280"/>
      <c r="CIQ142" s="280"/>
      <c r="CIR142" s="280"/>
      <c r="CIS142" s="280"/>
      <c r="CIT142" s="280"/>
      <c r="CIU142" s="280"/>
      <c r="CIV142" s="280"/>
      <c r="CIW142" s="280"/>
      <c r="CIX142" s="280"/>
      <c r="CIY142" s="280"/>
      <c r="CIZ142" s="280"/>
      <c r="CJA142" s="280"/>
      <c r="CJB142" s="280"/>
      <c r="CJC142" s="280"/>
      <c r="CJD142" s="280"/>
      <c r="CJE142" s="280"/>
      <c r="CJF142" s="280"/>
      <c r="CJG142" s="280"/>
      <c r="CJH142" s="280"/>
      <c r="CJI142" s="280"/>
      <c r="CJJ142" s="280"/>
      <c r="CJK142" s="280"/>
      <c r="CJL142" s="280"/>
      <c r="CJM142" s="280"/>
      <c r="CJN142" s="280"/>
      <c r="CJO142" s="280"/>
      <c r="CJP142" s="280"/>
      <c r="CJQ142" s="280"/>
      <c r="CJR142" s="280"/>
      <c r="CJS142" s="280"/>
      <c r="CJT142" s="280"/>
      <c r="CJU142" s="280"/>
      <c r="CJV142" s="280"/>
      <c r="CJW142" s="280"/>
      <c r="CJX142" s="280"/>
      <c r="CJY142" s="280"/>
      <c r="CJZ142" s="280"/>
      <c r="CKA142" s="280"/>
      <c r="CKB142" s="280"/>
      <c r="CKC142" s="280"/>
      <c r="CKD142" s="280"/>
      <c r="CKE142" s="280"/>
      <c r="CKF142" s="280"/>
      <c r="CKG142" s="280"/>
      <c r="CKH142" s="280"/>
      <c r="CKI142" s="280"/>
      <c r="CKJ142" s="280"/>
      <c r="CKK142" s="280"/>
      <c r="CKL142" s="280"/>
      <c r="CKM142" s="280"/>
      <c r="CKN142" s="280"/>
      <c r="CKO142" s="280"/>
      <c r="CKP142" s="280"/>
      <c r="CKQ142" s="280"/>
      <c r="CKR142" s="280"/>
      <c r="CKS142" s="280"/>
      <c r="CKT142" s="280"/>
      <c r="CKU142" s="280"/>
      <c r="CKV142" s="280"/>
      <c r="CKW142" s="280"/>
      <c r="CKX142" s="280"/>
      <c r="CKY142" s="280"/>
      <c r="CKZ142" s="280"/>
      <c r="CLA142" s="280"/>
      <c r="CLB142" s="280"/>
      <c r="CLC142" s="280"/>
      <c r="CLD142" s="280"/>
      <c r="CLE142" s="280"/>
      <c r="CLF142" s="280"/>
      <c r="CLG142" s="280"/>
      <c r="CLH142" s="280"/>
      <c r="CLI142" s="280"/>
      <c r="CLJ142" s="280"/>
      <c r="CLK142" s="280"/>
      <c r="CLL142" s="280"/>
      <c r="CLM142" s="280"/>
      <c r="CLN142" s="280"/>
      <c r="CLO142" s="280"/>
      <c r="CLP142" s="280"/>
      <c r="CLQ142" s="280"/>
      <c r="CLR142" s="280"/>
      <c r="CLS142" s="280"/>
      <c r="CLT142" s="280"/>
      <c r="CLU142" s="280"/>
      <c r="CLV142" s="280"/>
      <c r="CLW142" s="280"/>
      <c r="CLX142" s="280"/>
      <c r="CLY142" s="280"/>
      <c r="CLZ142" s="280"/>
      <c r="CMA142" s="280"/>
      <c r="CMB142" s="280"/>
      <c r="CMC142" s="280"/>
      <c r="CMD142" s="280"/>
      <c r="CME142" s="280"/>
      <c r="CMF142" s="280"/>
      <c r="CMG142" s="280"/>
      <c r="CMH142" s="280"/>
      <c r="CMI142" s="280"/>
      <c r="CMJ142" s="280"/>
      <c r="CMK142" s="280"/>
      <c r="CML142" s="280"/>
      <c r="CMM142" s="280"/>
      <c r="CMN142" s="280"/>
      <c r="CMO142" s="280"/>
      <c r="CMP142" s="280"/>
      <c r="CMQ142" s="280"/>
      <c r="CMR142" s="280"/>
      <c r="CMS142" s="280"/>
      <c r="CMT142" s="280"/>
      <c r="CMU142" s="280"/>
      <c r="CMV142" s="280"/>
      <c r="CMW142" s="280"/>
      <c r="CMX142" s="280"/>
      <c r="CMY142" s="280"/>
      <c r="CMZ142" s="280"/>
      <c r="CNA142" s="280"/>
      <c r="CNB142" s="280"/>
      <c r="CNC142" s="280"/>
      <c r="CND142" s="280"/>
      <c r="CNE142" s="280"/>
      <c r="CNF142" s="280"/>
      <c r="CNG142" s="280"/>
      <c r="CNH142" s="280"/>
      <c r="CNI142" s="280"/>
      <c r="CNJ142" s="280"/>
      <c r="CNK142" s="280"/>
      <c r="CNL142" s="280"/>
      <c r="CNM142" s="280"/>
      <c r="CNN142" s="280"/>
      <c r="CNO142" s="280"/>
      <c r="CNP142" s="280"/>
      <c r="CNQ142" s="280"/>
      <c r="CNR142" s="280"/>
      <c r="CNS142" s="280"/>
      <c r="CNT142" s="280"/>
      <c r="CNU142" s="280"/>
      <c r="CNV142" s="280"/>
      <c r="CNW142" s="280"/>
      <c r="CNX142" s="280"/>
      <c r="CNY142" s="280"/>
      <c r="CNZ142" s="280"/>
      <c r="COA142" s="280"/>
      <c r="COB142" s="280"/>
      <c r="COC142" s="280"/>
      <c r="COD142" s="280"/>
      <c r="COE142" s="280"/>
      <c r="COF142" s="280"/>
      <c r="COG142" s="280"/>
      <c r="COH142" s="280"/>
      <c r="COI142" s="280"/>
      <c r="COJ142" s="280"/>
      <c r="COK142" s="280"/>
      <c r="COL142" s="280"/>
      <c r="COM142" s="280"/>
      <c r="CON142" s="280"/>
      <c r="COO142" s="280"/>
      <c r="COP142" s="280"/>
      <c r="COQ142" s="280"/>
      <c r="COR142" s="280"/>
      <c r="COS142" s="280"/>
      <c r="COT142" s="280"/>
      <c r="COU142" s="280"/>
      <c r="COV142" s="280"/>
      <c r="COW142" s="280"/>
      <c r="COX142" s="280"/>
      <c r="COY142" s="280"/>
      <c r="COZ142" s="280"/>
      <c r="CPA142" s="280"/>
      <c r="CPB142" s="280"/>
      <c r="CPC142" s="280"/>
      <c r="CPD142" s="280"/>
      <c r="CPE142" s="280"/>
      <c r="CPF142" s="280"/>
      <c r="CPG142" s="280"/>
      <c r="CPH142" s="280"/>
      <c r="CPI142" s="280"/>
      <c r="CPJ142" s="280"/>
      <c r="CPK142" s="280"/>
      <c r="CPL142" s="280"/>
      <c r="CPM142" s="280"/>
      <c r="CPN142" s="280"/>
      <c r="CPO142" s="280"/>
      <c r="CPP142" s="280"/>
      <c r="CPQ142" s="280"/>
      <c r="CPR142" s="280"/>
      <c r="CPS142" s="280"/>
      <c r="CPT142" s="280"/>
      <c r="CPU142" s="280"/>
      <c r="CPV142" s="280"/>
      <c r="CPW142" s="280"/>
      <c r="CPX142" s="280"/>
      <c r="CPY142" s="280"/>
      <c r="CPZ142" s="280"/>
      <c r="CQA142" s="280"/>
      <c r="CQB142" s="280"/>
      <c r="CQC142" s="280"/>
      <c r="CQD142" s="280"/>
      <c r="CQE142" s="280"/>
      <c r="CQF142" s="280"/>
      <c r="CQG142" s="280"/>
      <c r="CQH142" s="280"/>
      <c r="CQI142" s="280"/>
      <c r="CQJ142" s="280"/>
      <c r="CQK142" s="280"/>
      <c r="CQL142" s="280"/>
      <c r="CQM142" s="280"/>
      <c r="CQN142" s="280"/>
      <c r="CQO142" s="280"/>
      <c r="CQP142" s="280"/>
      <c r="CQQ142" s="280"/>
      <c r="CQR142" s="280"/>
      <c r="CQS142" s="280"/>
      <c r="CQT142" s="280"/>
      <c r="CQU142" s="280"/>
      <c r="CQV142" s="280"/>
      <c r="CQW142" s="280"/>
      <c r="CQX142" s="280"/>
      <c r="CQY142" s="280"/>
      <c r="CQZ142" s="280"/>
      <c r="CRA142" s="280"/>
      <c r="CRB142" s="280"/>
      <c r="CRC142" s="280"/>
      <c r="CRD142" s="280"/>
      <c r="CRE142" s="280"/>
      <c r="CRF142" s="280"/>
      <c r="CRG142" s="280"/>
      <c r="CRH142" s="280"/>
      <c r="CRI142" s="280"/>
      <c r="CRJ142" s="280"/>
      <c r="CRK142" s="280"/>
      <c r="CRL142" s="280"/>
      <c r="CRM142" s="280"/>
      <c r="CRN142" s="280"/>
      <c r="CRO142" s="280"/>
      <c r="CRP142" s="280"/>
      <c r="CRQ142" s="280"/>
      <c r="CRR142" s="280"/>
      <c r="CRS142" s="280"/>
      <c r="CRT142" s="280"/>
      <c r="CRU142" s="280"/>
      <c r="CRV142" s="280"/>
      <c r="CRW142" s="280"/>
      <c r="CRX142" s="280"/>
      <c r="CRY142" s="280"/>
      <c r="CRZ142" s="280"/>
      <c r="CSA142" s="280"/>
      <c r="CSB142" s="280"/>
      <c r="CSC142" s="280"/>
      <c r="CSD142" s="280"/>
      <c r="CSE142" s="280"/>
      <c r="CSF142" s="280"/>
      <c r="CSG142" s="280"/>
      <c r="CSH142" s="280"/>
      <c r="CSI142" s="280"/>
      <c r="CSJ142" s="280"/>
      <c r="CSK142" s="280"/>
      <c r="CSL142" s="280"/>
      <c r="CSM142" s="280"/>
      <c r="CSN142" s="280"/>
      <c r="CSO142" s="280"/>
      <c r="CSP142" s="280"/>
      <c r="CSQ142" s="280"/>
      <c r="CSR142" s="280"/>
      <c r="CSS142" s="280"/>
      <c r="CST142" s="280"/>
      <c r="CSU142" s="280"/>
      <c r="CSV142" s="280"/>
      <c r="CSW142" s="280"/>
      <c r="CSX142" s="280"/>
      <c r="CSY142" s="280"/>
      <c r="CSZ142" s="280"/>
      <c r="CTA142" s="280"/>
      <c r="CTB142" s="280"/>
      <c r="CTC142" s="280"/>
      <c r="CTD142" s="280"/>
      <c r="CTE142" s="280"/>
      <c r="CTF142" s="280"/>
      <c r="CTG142" s="280"/>
      <c r="CTH142" s="280"/>
      <c r="CTI142" s="280"/>
      <c r="CTJ142" s="280"/>
      <c r="CTK142" s="280"/>
      <c r="CTL142" s="280"/>
      <c r="CTM142" s="280"/>
      <c r="CTN142" s="280"/>
      <c r="CTO142" s="280"/>
      <c r="CTP142" s="280"/>
      <c r="CTQ142" s="280"/>
      <c r="CTR142" s="280"/>
      <c r="CTS142" s="280"/>
      <c r="CTT142" s="280"/>
      <c r="CTU142" s="280"/>
      <c r="CTV142" s="280"/>
      <c r="CTW142" s="280"/>
      <c r="CTX142" s="280"/>
      <c r="CTY142" s="280"/>
      <c r="CTZ142" s="280"/>
      <c r="CUA142" s="280"/>
      <c r="CUB142" s="280"/>
      <c r="CUC142" s="280"/>
      <c r="CUD142" s="280"/>
      <c r="CUE142" s="280"/>
      <c r="CUF142" s="280"/>
      <c r="CUG142" s="280"/>
      <c r="CUH142" s="280"/>
      <c r="CUI142" s="280"/>
      <c r="CUJ142" s="280"/>
      <c r="CUK142" s="280"/>
      <c r="CUL142" s="280"/>
      <c r="CUM142" s="280"/>
      <c r="CUN142" s="280"/>
      <c r="CUO142" s="280"/>
      <c r="CUP142" s="280"/>
      <c r="CUQ142" s="280"/>
      <c r="CUR142" s="280"/>
      <c r="CUS142" s="280"/>
      <c r="CUT142" s="280"/>
      <c r="CUU142" s="280"/>
      <c r="CUV142" s="280"/>
      <c r="CUW142" s="280"/>
      <c r="CUX142" s="280"/>
      <c r="CUY142" s="280"/>
      <c r="CUZ142" s="280"/>
      <c r="CVA142" s="280"/>
      <c r="CVB142" s="280"/>
      <c r="CVC142" s="280"/>
      <c r="CVD142" s="280"/>
      <c r="CVE142" s="280"/>
      <c r="CVF142" s="280"/>
      <c r="CVG142" s="280"/>
      <c r="CVH142" s="280"/>
      <c r="CVI142" s="280"/>
      <c r="CVJ142" s="280"/>
      <c r="CVK142" s="280"/>
      <c r="CVL142" s="280"/>
      <c r="CVM142" s="280"/>
      <c r="CVN142" s="280"/>
      <c r="CVO142" s="280"/>
      <c r="CVP142" s="280"/>
      <c r="CVQ142" s="280"/>
      <c r="CVR142" s="280"/>
      <c r="CVS142" s="280"/>
      <c r="CVT142" s="280"/>
      <c r="CVU142" s="280"/>
      <c r="CVV142" s="280"/>
      <c r="CVW142" s="280"/>
      <c r="CVX142" s="280"/>
      <c r="CVY142" s="280"/>
      <c r="CVZ142" s="280"/>
      <c r="CWA142" s="280"/>
      <c r="CWB142" s="280"/>
      <c r="CWC142" s="280"/>
      <c r="CWD142" s="280"/>
      <c r="CWE142" s="280"/>
      <c r="CWF142" s="280"/>
      <c r="CWG142" s="280"/>
      <c r="CWH142" s="280"/>
      <c r="CWI142" s="280"/>
      <c r="CWJ142" s="280"/>
      <c r="CWK142" s="280"/>
      <c r="CWL142" s="280"/>
      <c r="CWM142" s="280"/>
      <c r="CWN142" s="280"/>
      <c r="CWO142" s="280"/>
      <c r="CWP142" s="280"/>
      <c r="CWQ142" s="280"/>
      <c r="CWR142" s="280"/>
      <c r="CWS142" s="280"/>
      <c r="CWT142" s="280"/>
      <c r="CWU142" s="280"/>
      <c r="CWV142" s="280"/>
      <c r="CWW142" s="280"/>
      <c r="CWX142" s="280"/>
      <c r="CWY142" s="280"/>
      <c r="CWZ142" s="280"/>
      <c r="CXA142" s="280"/>
      <c r="CXB142" s="280"/>
      <c r="CXC142" s="280"/>
      <c r="CXD142" s="280"/>
      <c r="CXE142" s="280"/>
      <c r="CXF142" s="280"/>
      <c r="CXG142" s="280"/>
      <c r="CXH142" s="280"/>
      <c r="CXI142" s="280"/>
      <c r="CXJ142" s="280"/>
      <c r="CXK142" s="280"/>
      <c r="CXL142" s="280"/>
      <c r="CXM142" s="280"/>
      <c r="CXN142" s="280"/>
      <c r="CXO142" s="280"/>
      <c r="CXP142" s="280"/>
      <c r="CXQ142" s="280"/>
      <c r="CXR142" s="280"/>
      <c r="CXS142" s="280"/>
      <c r="CXT142" s="280"/>
      <c r="CXU142" s="280"/>
      <c r="CXV142" s="280"/>
      <c r="CXW142" s="280"/>
      <c r="CXX142" s="280"/>
      <c r="CXY142" s="280"/>
      <c r="CXZ142" s="280"/>
      <c r="CYA142" s="280"/>
      <c r="CYB142" s="280"/>
      <c r="CYC142" s="280"/>
      <c r="CYD142" s="280"/>
      <c r="CYE142" s="280"/>
      <c r="CYF142" s="280"/>
      <c r="CYG142" s="280"/>
      <c r="CYH142" s="280"/>
      <c r="CYI142" s="280"/>
      <c r="CYJ142" s="280"/>
      <c r="CYK142" s="280"/>
      <c r="CYL142" s="280"/>
      <c r="CYM142" s="280"/>
      <c r="CYN142" s="280"/>
      <c r="CYO142" s="280"/>
      <c r="CYP142" s="280"/>
      <c r="CYQ142" s="280"/>
      <c r="CYR142" s="280"/>
      <c r="CYS142" s="280"/>
      <c r="CYT142" s="280"/>
      <c r="CYU142" s="280"/>
      <c r="CYV142" s="280"/>
      <c r="CYW142" s="280"/>
      <c r="CYX142" s="280"/>
      <c r="CYY142" s="280"/>
      <c r="CYZ142" s="280"/>
      <c r="CZA142" s="280"/>
      <c r="CZB142" s="280"/>
      <c r="CZC142" s="280"/>
      <c r="CZD142" s="280"/>
      <c r="CZE142" s="280"/>
      <c r="CZF142" s="280"/>
      <c r="CZG142" s="280"/>
      <c r="CZH142" s="280"/>
      <c r="CZI142" s="280"/>
      <c r="CZJ142" s="280"/>
      <c r="CZK142" s="280"/>
      <c r="CZL142" s="280"/>
      <c r="CZM142" s="280"/>
      <c r="CZN142" s="280"/>
      <c r="CZO142" s="280"/>
      <c r="CZP142" s="280"/>
      <c r="CZQ142" s="280"/>
      <c r="CZR142" s="280"/>
      <c r="CZS142" s="280"/>
      <c r="CZT142" s="280"/>
      <c r="CZU142" s="280"/>
      <c r="CZV142" s="280"/>
      <c r="CZW142" s="280"/>
      <c r="CZX142" s="280"/>
      <c r="CZY142" s="280"/>
      <c r="CZZ142" s="280"/>
      <c r="DAA142" s="280"/>
      <c r="DAB142" s="280"/>
      <c r="DAC142" s="280"/>
      <c r="DAD142" s="280"/>
      <c r="DAE142" s="280"/>
      <c r="DAF142" s="280"/>
      <c r="DAG142" s="280"/>
      <c r="DAH142" s="280"/>
      <c r="DAI142" s="280"/>
      <c r="DAJ142" s="280"/>
      <c r="DAK142" s="280"/>
      <c r="DAL142" s="280"/>
      <c r="DAM142" s="280"/>
      <c r="DAN142" s="280"/>
      <c r="DAO142" s="280"/>
      <c r="DAP142" s="280"/>
      <c r="DAQ142" s="280"/>
      <c r="DAR142" s="280"/>
      <c r="DAS142" s="280"/>
      <c r="DAT142" s="280"/>
      <c r="DAU142" s="280"/>
      <c r="DAV142" s="280"/>
      <c r="DAW142" s="280"/>
      <c r="DAX142" s="280"/>
      <c r="DAY142" s="280"/>
      <c r="DAZ142" s="280"/>
      <c r="DBA142" s="280"/>
      <c r="DBB142" s="280"/>
      <c r="DBC142" s="280"/>
      <c r="DBD142" s="280"/>
      <c r="DBE142" s="280"/>
      <c r="DBF142" s="280"/>
      <c r="DBG142" s="280"/>
      <c r="DBH142" s="280"/>
      <c r="DBI142" s="280"/>
      <c r="DBJ142" s="280"/>
      <c r="DBK142" s="280"/>
      <c r="DBL142" s="280"/>
      <c r="DBM142" s="280"/>
      <c r="DBN142" s="280"/>
      <c r="DBO142" s="280"/>
      <c r="DBP142" s="280"/>
      <c r="DBQ142" s="280"/>
      <c r="DBR142" s="280"/>
      <c r="DBS142" s="280"/>
      <c r="DBT142" s="280"/>
      <c r="DBU142" s="280"/>
      <c r="DBV142" s="280"/>
      <c r="DBW142" s="280"/>
      <c r="DBX142" s="280"/>
      <c r="DBY142" s="280"/>
      <c r="DBZ142" s="280"/>
      <c r="DCA142" s="280"/>
      <c r="DCB142" s="280"/>
      <c r="DCC142" s="280"/>
      <c r="DCD142" s="280"/>
      <c r="DCE142" s="280"/>
      <c r="DCF142" s="280"/>
      <c r="DCG142" s="280"/>
      <c r="DCH142" s="280"/>
      <c r="DCI142" s="280"/>
      <c r="DCJ142" s="280"/>
      <c r="DCK142" s="280"/>
      <c r="DCL142" s="280"/>
      <c r="DCM142" s="280"/>
      <c r="DCN142" s="280"/>
      <c r="DCO142" s="280"/>
      <c r="DCP142" s="280"/>
      <c r="DCQ142" s="280"/>
      <c r="DCR142" s="280"/>
      <c r="DCS142" s="280"/>
      <c r="DCT142" s="280"/>
      <c r="DCU142" s="280"/>
      <c r="DCV142" s="280"/>
      <c r="DCW142" s="280"/>
      <c r="DCX142" s="280"/>
      <c r="DCY142" s="280"/>
      <c r="DCZ142" s="280"/>
      <c r="DDA142" s="280"/>
      <c r="DDB142" s="280"/>
      <c r="DDC142" s="280"/>
      <c r="DDD142" s="280"/>
      <c r="DDE142" s="280"/>
      <c r="DDF142" s="280"/>
      <c r="DDG142" s="280"/>
      <c r="DDH142" s="280"/>
      <c r="DDI142" s="280"/>
      <c r="DDJ142" s="280"/>
      <c r="DDK142" s="280"/>
      <c r="DDL142" s="280"/>
      <c r="DDM142" s="280"/>
      <c r="DDN142" s="280"/>
      <c r="DDO142" s="280"/>
      <c r="DDP142" s="280"/>
      <c r="DDQ142" s="280"/>
      <c r="DDR142" s="280"/>
      <c r="DDS142" s="280"/>
      <c r="DDT142" s="280"/>
      <c r="DDU142" s="280"/>
      <c r="DDV142" s="280"/>
      <c r="DDW142" s="280"/>
      <c r="DDX142" s="280"/>
      <c r="DDY142" s="280"/>
      <c r="DDZ142" s="280"/>
      <c r="DEA142" s="280"/>
      <c r="DEB142" s="280"/>
      <c r="DEC142" s="280"/>
      <c r="DED142" s="280"/>
      <c r="DEE142" s="280"/>
      <c r="DEF142" s="280"/>
      <c r="DEG142" s="280"/>
      <c r="DEH142" s="280"/>
      <c r="DEI142" s="280"/>
      <c r="DEJ142" s="280"/>
      <c r="DEK142" s="280"/>
      <c r="DEL142" s="280"/>
      <c r="DEM142" s="280"/>
      <c r="DEN142" s="280"/>
      <c r="DEO142" s="280"/>
      <c r="DEP142" s="280"/>
      <c r="DEQ142" s="280"/>
      <c r="DER142" s="280"/>
      <c r="DES142" s="280"/>
      <c r="DET142" s="280"/>
      <c r="DEU142" s="280"/>
      <c r="DEV142" s="280"/>
      <c r="DEW142" s="280"/>
      <c r="DEX142" s="280"/>
      <c r="DEY142" s="280"/>
      <c r="DEZ142" s="280"/>
      <c r="DFA142" s="280"/>
      <c r="DFB142" s="280"/>
      <c r="DFC142" s="280"/>
      <c r="DFD142" s="280"/>
      <c r="DFE142" s="280"/>
      <c r="DFF142" s="280"/>
      <c r="DFG142" s="280"/>
      <c r="DFH142" s="280"/>
      <c r="DFI142" s="280"/>
      <c r="DFJ142" s="280"/>
      <c r="DFK142" s="280"/>
      <c r="DFL142" s="280"/>
      <c r="DFM142" s="280"/>
      <c r="DFN142" s="280"/>
      <c r="DFO142" s="280"/>
      <c r="DFP142" s="280"/>
      <c r="DFQ142" s="280"/>
      <c r="DFR142" s="280"/>
      <c r="DFS142" s="280"/>
      <c r="DFT142" s="280"/>
      <c r="DFU142" s="280"/>
      <c r="DFV142" s="280"/>
      <c r="DFW142" s="280"/>
      <c r="DFX142" s="280"/>
      <c r="DFY142" s="280"/>
      <c r="DFZ142" s="280"/>
      <c r="DGA142" s="280"/>
      <c r="DGB142" s="280"/>
      <c r="DGC142" s="280"/>
      <c r="DGD142" s="280"/>
      <c r="DGE142" s="280"/>
      <c r="DGF142" s="280"/>
      <c r="DGG142" s="280"/>
      <c r="DGH142" s="280"/>
      <c r="DGI142" s="280"/>
      <c r="DGJ142" s="280"/>
      <c r="DGK142" s="280"/>
      <c r="DGL142" s="280"/>
      <c r="DGM142" s="280"/>
      <c r="DGN142" s="280"/>
      <c r="DGO142" s="280"/>
      <c r="DGP142" s="280"/>
      <c r="DGQ142" s="280"/>
      <c r="DGR142" s="280"/>
      <c r="DGS142" s="280"/>
      <c r="DGT142" s="280"/>
      <c r="DGU142" s="280"/>
      <c r="DGV142" s="280"/>
      <c r="DGW142" s="280"/>
      <c r="DGX142" s="280"/>
      <c r="DGY142" s="280"/>
      <c r="DGZ142" s="280"/>
      <c r="DHA142" s="280"/>
      <c r="DHB142" s="280"/>
      <c r="DHC142" s="280"/>
      <c r="DHD142" s="280"/>
      <c r="DHE142" s="280"/>
      <c r="DHF142" s="280"/>
      <c r="DHG142" s="280"/>
      <c r="DHH142" s="280"/>
      <c r="DHI142" s="280"/>
      <c r="DHJ142" s="280"/>
      <c r="DHK142" s="280"/>
      <c r="DHL142" s="280"/>
      <c r="DHM142" s="280"/>
      <c r="DHN142" s="280"/>
      <c r="DHO142" s="280"/>
      <c r="DHP142" s="280"/>
      <c r="DHQ142" s="280"/>
      <c r="DHR142" s="280"/>
      <c r="DHS142" s="280"/>
      <c r="DHT142" s="280"/>
      <c r="DHU142" s="280"/>
      <c r="DHV142" s="280"/>
      <c r="DHW142" s="280"/>
      <c r="DHX142" s="280"/>
      <c r="DHY142" s="280"/>
      <c r="DHZ142" s="280"/>
      <c r="DIA142" s="280"/>
      <c r="DIB142" s="280"/>
      <c r="DIC142" s="280"/>
      <c r="DID142" s="280"/>
      <c r="DIE142" s="280"/>
      <c r="DIF142" s="280"/>
      <c r="DIG142" s="280"/>
      <c r="DIH142" s="280"/>
      <c r="DII142" s="280"/>
      <c r="DIJ142" s="280"/>
      <c r="DIK142" s="280"/>
      <c r="DIL142" s="280"/>
      <c r="DIM142" s="280"/>
      <c r="DIN142" s="280"/>
      <c r="DIO142" s="280"/>
      <c r="DIP142" s="280"/>
      <c r="DIQ142" s="280"/>
      <c r="DIR142" s="280"/>
      <c r="DIS142" s="280"/>
      <c r="DIT142" s="280"/>
      <c r="DIU142" s="280"/>
      <c r="DIV142" s="280"/>
      <c r="DIW142" s="280"/>
      <c r="DIX142" s="280"/>
      <c r="DIY142" s="280"/>
      <c r="DIZ142" s="280"/>
      <c r="DJA142" s="280"/>
      <c r="DJB142" s="280"/>
      <c r="DJC142" s="280"/>
      <c r="DJD142" s="280"/>
      <c r="DJE142" s="280"/>
      <c r="DJF142" s="280"/>
      <c r="DJG142" s="280"/>
      <c r="DJH142" s="280"/>
      <c r="DJI142" s="280"/>
      <c r="DJJ142" s="280"/>
      <c r="DJK142" s="280"/>
      <c r="DJL142" s="280"/>
      <c r="DJM142" s="280"/>
      <c r="DJN142" s="280"/>
      <c r="DJO142" s="280"/>
      <c r="DJP142" s="280"/>
      <c r="DJQ142" s="280"/>
      <c r="DJR142" s="280"/>
      <c r="DJS142" s="280"/>
      <c r="DJT142" s="280"/>
      <c r="DJU142" s="280"/>
      <c r="DJV142" s="280"/>
      <c r="DJW142" s="280"/>
      <c r="DJX142" s="280"/>
      <c r="DJY142" s="280"/>
      <c r="DJZ142" s="280"/>
      <c r="DKA142" s="280"/>
      <c r="DKB142" s="280"/>
      <c r="DKC142" s="280"/>
      <c r="DKD142" s="280"/>
      <c r="DKE142" s="280"/>
      <c r="DKF142" s="280"/>
      <c r="DKG142" s="280"/>
      <c r="DKH142" s="280"/>
      <c r="DKI142" s="280"/>
      <c r="DKJ142" s="280"/>
      <c r="DKK142" s="280"/>
      <c r="DKL142" s="280"/>
      <c r="DKM142" s="280"/>
      <c r="DKN142" s="280"/>
      <c r="DKO142" s="280"/>
      <c r="DKP142" s="280"/>
      <c r="DKQ142" s="280"/>
      <c r="DKR142" s="280"/>
      <c r="DKS142" s="280"/>
      <c r="DKT142" s="280"/>
      <c r="DKU142" s="280"/>
      <c r="DKV142" s="280"/>
      <c r="DKW142" s="280"/>
      <c r="DKX142" s="280"/>
      <c r="DKY142" s="280"/>
      <c r="DKZ142" s="280"/>
      <c r="DLA142" s="280"/>
      <c r="DLB142" s="280"/>
      <c r="DLC142" s="280"/>
      <c r="DLD142" s="280"/>
      <c r="DLE142" s="280"/>
      <c r="DLF142" s="280"/>
      <c r="DLG142" s="280"/>
      <c r="DLH142" s="280"/>
      <c r="DLI142" s="280"/>
      <c r="DLJ142" s="280"/>
      <c r="DLK142" s="280"/>
      <c r="DLL142" s="280"/>
      <c r="DLM142" s="280"/>
      <c r="DLN142" s="280"/>
      <c r="DLO142" s="280"/>
      <c r="DLP142" s="280"/>
      <c r="DLQ142" s="280"/>
      <c r="DLR142" s="280"/>
      <c r="DLS142" s="280"/>
      <c r="DLT142" s="280"/>
      <c r="DLU142" s="280"/>
      <c r="DLV142" s="280"/>
      <c r="DLW142" s="280"/>
      <c r="DLX142" s="280"/>
      <c r="DLY142" s="280"/>
      <c r="DLZ142" s="280"/>
      <c r="DMA142" s="280"/>
      <c r="DMB142" s="280"/>
      <c r="DMC142" s="280"/>
      <c r="DMD142" s="280"/>
      <c r="DME142" s="280"/>
      <c r="DMF142" s="280"/>
      <c r="DMG142" s="280"/>
      <c r="DMH142" s="280"/>
      <c r="DMI142" s="280"/>
      <c r="DMJ142" s="280"/>
      <c r="DMK142" s="280"/>
      <c r="DML142" s="280"/>
      <c r="DMM142" s="280"/>
      <c r="DMN142" s="280"/>
      <c r="DMO142" s="280"/>
      <c r="DMP142" s="280"/>
      <c r="DMQ142" s="280"/>
      <c r="DMR142" s="280"/>
      <c r="DMS142" s="280"/>
      <c r="DMT142" s="280"/>
      <c r="DMU142" s="280"/>
      <c r="DMV142" s="280"/>
      <c r="DMW142" s="280"/>
      <c r="DMX142" s="280"/>
      <c r="DMY142" s="280"/>
      <c r="DMZ142" s="280"/>
      <c r="DNA142" s="280"/>
      <c r="DNB142" s="280"/>
      <c r="DNC142" s="280"/>
      <c r="DND142" s="280"/>
      <c r="DNE142" s="280"/>
      <c r="DNF142" s="280"/>
      <c r="DNG142" s="280"/>
      <c r="DNH142" s="280"/>
      <c r="DNI142" s="280"/>
      <c r="DNJ142" s="280"/>
      <c r="DNK142" s="280"/>
      <c r="DNL142" s="280"/>
      <c r="DNM142" s="280"/>
      <c r="DNN142" s="280"/>
      <c r="DNO142" s="280"/>
      <c r="DNP142" s="280"/>
      <c r="DNQ142" s="280"/>
      <c r="DNR142" s="280"/>
      <c r="DNS142" s="280"/>
      <c r="DNT142" s="280"/>
      <c r="DNU142" s="280"/>
      <c r="DNV142" s="280"/>
      <c r="DNW142" s="280"/>
      <c r="DNX142" s="280"/>
      <c r="DNY142" s="280"/>
      <c r="DNZ142" s="280"/>
      <c r="DOA142" s="280"/>
      <c r="DOB142" s="280"/>
      <c r="DOC142" s="280"/>
      <c r="DOD142" s="280"/>
      <c r="DOE142" s="280"/>
      <c r="DOF142" s="280"/>
      <c r="DOG142" s="280"/>
      <c r="DOH142" s="280"/>
      <c r="DOI142" s="280"/>
      <c r="DOJ142" s="280"/>
      <c r="DOK142" s="280"/>
      <c r="DOL142" s="280"/>
      <c r="DOM142" s="280"/>
      <c r="DON142" s="280"/>
      <c r="DOO142" s="280"/>
      <c r="DOP142" s="280"/>
      <c r="DOQ142" s="280"/>
      <c r="DOR142" s="280"/>
      <c r="DOS142" s="280"/>
      <c r="DOT142" s="280"/>
      <c r="DOU142" s="280"/>
      <c r="DOV142" s="280"/>
      <c r="DOW142" s="280"/>
      <c r="DOX142" s="280"/>
      <c r="DOY142" s="280"/>
      <c r="DOZ142" s="280"/>
      <c r="DPA142" s="280"/>
      <c r="DPB142" s="280"/>
      <c r="DPC142" s="280"/>
      <c r="DPD142" s="280"/>
      <c r="DPE142" s="280"/>
      <c r="DPF142" s="280"/>
      <c r="DPG142" s="280"/>
      <c r="DPH142" s="280"/>
      <c r="DPI142" s="280"/>
      <c r="DPJ142" s="280"/>
      <c r="DPK142" s="280"/>
      <c r="DPL142" s="280"/>
      <c r="DPM142" s="280"/>
      <c r="DPN142" s="280"/>
      <c r="DPO142" s="280"/>
      <c r="DPP142" s="280"/>
      <c r="DPQ142" s="280"/>
      <c r="DPR142" s="280"/>
      <c r="DPS142" s="280"/>
      <c r="DPT142" s="280"/>
      <c r="DPU142" s="280"/>
      <c r="DPV142" s="280"/>
      <c r="DPW142" s="280"/>
      <c r="DPX142" s="280"/>
      <c r="DPY142" s="280"/>
      <c r="DPZ142" s="280"/>
      <c r="DQA142" s="280"/>
      <c r="DQB142" s="280"/>
      <c r="DQC142" s="280"/>
      <c r="DQD142" s="280"/>
      <c r="DQE142" s="280"/>
      <c r="DQF142" s="280"/>
      <c r="DQG142" s="280"/>
      <c r="DQH142" s="280"/>
      <c r="DQI142" s="280"/>
      <c r="DQJ142" s="280"/>
      <c r="DQK142" s="280"/>
      <c r="DQL142" s="280"/>
      <c r="DQM142" s="280"/>
      <c r="DQN142" s="280"/>
      <c r="DQO142" s="280"/>
      <c r="DQP142" s="280"/>
      <c r="DQQ142" s="280"/>
      <c r="DQR142" s="280"/>
      <c r="DQS142" s="280"/>
      <c r="DQT142" s="280"/>
      <c r="DQU142" s="280"/>
      <c r="DQV142" s="280"/>
      <c r="DQW142" s="280"/>
      <c r="DQX142" s="280"/>
      <c r="DQY142" s="280"/>
      <c r="DQZ142" s="280"/>
      <c r="DRA142" s="280"/>
      <c r="DRB142" s="280"/>
      <c r="DRC142" s="280"/>
      <c r="DRD142" s="280"/>
      <c r="DRE142" s="280"/>
      <c r="DRF142" s="280"/>
      <c r="DRG142" s="280"/>
      <c r="DRH142" s="280"/>
      <c r="DRI142" s="280"/>
      <c r="DRJ142" s="280"/>
      <c r="DRK142" s="280"/>
      <c r="DRL142" s="280"/>
      <c r="DRM142" s="280"/>
      <c r="DRN142" s="280"/>
      <c r="DRO142" s="280"/>
      <c r="DRP142" s="280"/>
      <c r="DRQ142" s="280"/>
      <c r="DRR142" s="280"/>
      <c r="DRS142" s="280"/>
      <c r="DRT142" s="280"/>
      <c r="DRU142" s="280"/>
      <c r="DRV142" s="280"/>
      <c r="DRW142" s="280"/>
      <c r="DRX142" s="280"/>
      <c r="DRY142" s="280"/>
      <c r="DRZ142" s="280"/>
      <c r="DSA142" s="280"/>
      <c r="DSB142" s="280"/>
      <c r="DSC142" s="280"/>
      <c r="DSD142" s="280"/>
      <c r="DSE142" s="280"/>
      <c r="DSF142" s="280"/>
      <c r="DSG142" s="280"/>
      <c r="DSH142" s="280"/>
      <c r="DSI142" s="280"/>
      <c r="DSJ142" s="280"/>
      <c r="DSK142" s="280"/>
      <c r="DSL142" s="280"/>
      <c r="DSM142" s="280"/>
      <c r="DSN142" s="280"/>
      <c r="DSO142" s="280"/>
      <c r="DSP142" s="280"/>
      <c r="DSQ142" s="280"/>
      <c r="DSR142" s="280"/>
      <c r="DSS142" s="280"/>
      <c r="DST142" s="280"/>
      <c r="DSU142" s="280"/>
      <c r="DSV142" s="280"/>
      <c r="DSW142" s="280"/>
      <c r="DSX142" s="280"/>
      <c r="DSY142" s="280"/>
      <c r="DSZ142" s="280"/>
      <c r="DTA142" s="280"/>
      <c r="DTB142" s="280"/>
      <c r="DTC142" s="280"/>
      <c r="DTD142" s="280"/>
      <c r="DTE142" s="280"/>
      <c r="DTF142" s="280"/>
      <c r="DTG142" s="280"/>
      <c r="DTH142" s="280"/>
      <c r="DTI142" s="280"/>
      <c r="DTJ142" s="280"/>
      <c r="DTK142" s="280"/>
      <c r="DTL142" s="280"/>
      <c r="DTM142" s="280"/>
      <c r="DTN142" s="280"/>
      <c r="DTO142" s="280"/>
      <c r="DTP142" s="280"/>
      <c r="DTQ142" s="280"/>
      <c r="DTR142" s="280"/>
      <c r="DTS142" s="280"/>
      <c r="DTT142" s="280"/>
      <c r="DTU142" s="280"/>
      <c r="DTV142" s="280"/>
      <c r="DTW142" s="280"/>
      <c r="DTX142" s="280"/>
      <c r="DTY142" s="280"/>
      <c r="DTZ142" s="280"/>
      <c r="DUA142" s="280"/>
      <c r="DUB142" s="280"/>
      <c r="DUC142" s="280"/>
      <c r="DUD142" s="280"/>
      <c r="DUE142" s="280"/>
      <c r="DUF142" s="280"/>
      <c r="DUG142" s="280"/>
      <c r="DUH142" s="280"/>
      <c r="DUI142" s="280"/>
      <c r="DUJ142" s="280"/>
      <c r="DUK142" s="280"/>
      <c r="DUL142" s="280"/>
      <c r="DUM142" s="280"/>
      <c r="DUN142" s="280"/>
      <c r="DUO142" s="280"/>
      <c r="DUP142" s="280"/>
      <c r="DUQ142" s="280"/>
      <c r="DUR142" s="280"/>
      <c r="DUS142" s="280"/>
      <c r="DUT142" s="280"/>
      <c r="DUU142" s="280"/>
      <c r="DUV142" s="280"/>
      <c r="DUW142" s="280"/>
      <c r="DUX142" s="280"/>
      <c r="DUY142" s="280"/>
      <c r="DUZ142" s="280"/>
      <c r="DVA142" s="280"/>
      <c r="DVB142" s="280"/>
      <c r="DVC142" s="280"/>
      <c r="DVD142" s="280"/>
      <c r="DVE142" s="280"/>
      <c r="DVF142" s="280"/>
      <c r="DVG142" s="280"/>
      <c r="DVH142" s="280"/>
      <c r="DVI142" s="280"/>
      <c r="DVJ142" s="280"/>
      <c r="DVK142" s="280"/>
      <c r="DVL142" s="280"/>
      <c r="DVM142" s="280"/>
      <c r="DVN142" s="280"/>
      <c r="DVO142" s="280"/>
      <c r="DVP142" s="280"/>
      <c r="DVQ142" s="280"/>
      <c r="DVR142" s="280"/>
      <c r="DVS142" s="280"/>
      <c r="DVT142" s="280"/>
      <c r="DVU142" s="280"/>
      <c r="DVV142" s="280"/>
      <c r="DVW142" s="280"/>
      <c r="DVX142" s="280"/>
      <c r="DVY142" s="280"/>
      <c r="DVZ142" s="280"/>
      <c r="DWA142" s="280"/>
      <c r="DWB142" s="280"/>
      <c r="DWC142" s="280"/>
      <c r="DWD142" s="280"/>
      <c r="DWE142" s="280"/>
      <c r="DWF142" s="280"/>
      <c r="DWG142" s="280"/>
      <c r="DWH142" s="280"/>
      <c r="DWI142" s="280"/>
      <c r="DWJ142" s="280"/>
      <c r="DWK142" s="280"/>
      <c r="DWL142" s="280"/>
      <c r="DWM142" s="280"/>
      <c r="DWN142" s="280"/>
      <c r="DWO142" s="280"/>
      <c r="DWP142" s="280"/>
      <c r="DWQ142" s="280"/>
      <c r="DWR142" s="280"/>
      <c r="DWS142" s="280"/>
      <c r="DWT142" s="280"/>
      <c r="DWU142" s="280"/>
      <c r="DWV142" s="280"/>
      <c r="DWW142" s="280"/>
      <c r="DWX142" s="280"/>
      <c r="DWY142" s="280"/>
      <c r="DWZ142" s="280"/>
      <c r="DXA142" s="280"/>
      <c r="DXB142" s="280"/>
      <c r="DXC142" s="280"/>
      <c r="DXD142" s="280"/>
      <c r="DXE142" s="280"/>
      <c r="DXF142" s="280"/>
      <c r="DXG142" s="280"/>
      <c r="DXH142" s="280"/>
      <c r="DXI142" s="280"/>
      <c r="DXJ142" s="280"/>
      <c r="DXK142" s="280"/>
      <c r="DXL142" s="280"/>
      <c r="DXM142" s="280"/>
      <c r="DXN142" s="280"/>
      <c r="DXO142" s="280"/>
      <c r="DXP142" s="280"/>
      <c r="DXQ142" s="280"/>
      <c r="DXR142" s="280"/>
      <c r="DXS142" s="280"/>
      <c r="DXT142" s="280"/>
      <c r="DXU142" s="280"/>
      <c r="DXV142" s="280"/>
      <c r="DXW142" s="280"/>
      <c r="DXX142" s="280"/>
      <c r="DXY142" s="280"/>
      <c r="DXZ142" s="280"/>
      <c r="DYA142" s="280"/>
      <c r="DYB142" s="280"/>
      <c r="DYC142" s="280"/>
      <c r="DYD142" s="280"/>
      <c r="DYE142" s="280"/>
      <c r="DYF142" s="280"/>
      <c r="DYG142" s="280"/>
      <c r="DYH142" s="280"/>
      <c r="DYI142" s="280"/>
      <c r="DYJ142" s="280"/>
      <c r="DYK142" s="280"/>
      <c r="DYL142" s="280"/>
      <c r="DYM142" s="280"/>
      <c r="DYN142" s="280"/>
      <c r="DYO142" s="280"/>
      <c r="DYP142" s="280"/>
      <c r="DYQ142" s="280"/>
      <c r="DYR142" s="280"/>
      <c r="DYS142" s="280"/>
      <c r="DYT142" s="280"/>
      <c r="DYU142" s="280"/>
      <c r="DYV142" s="280"/>
      <c r="DYW142" s="280"/>
      <c r="DYX142" s="280"/>
      <c r="DYY142" s="280"/>
      <c r="DYZ142" s="280"/>
      <c r="DZA142" s="280"/>
      <c r="DZB142" s="280"/>
      <c r="DZC142" s="280"/>
      <c r="DZD142" s="280"/>
      <c r="DZE142" s="280"/>
      <c r="DZF142" s="280"/>
      <c r="DZG142" s="280"/>
      <c r="DZH142" s="280"/>
      <c r="DZI142" s="280"/>
      <c r="DZJ142" s="280"/>
      <c r="DZK142" s="280"/>
      <c r="DZL142" s="280"/>
      <c r="DZM142" s="280"/>
      <c r="DZN142" s="280"/>
      <c r="DZO142" s="280"/>
      <c r="DZP142" s="280"/>
      <c r="DZQ142" s="280"/>
      <c r="DZR142" s="280"/>
      <c r="DZS142" s="280"/>
      <c r="DZT142" s="280"/>
      <c r="DZU142" s="280"/>
      <c r="DZV142" s="280"/>
      <c r="DZW142" s="280"/>
      <c r="DZX142" s="280"/>
      <c r="DZY142" s="280"/>
      <c r="DZZ142" s="280"/>
      <c r="EAA142" s="280"/>
      <c r="EAB142" s="280"/>
      <c r="EAC142" s="280"/>
      <c r="EAD142" s="280"/>
      <c r="EAE142" s="280"/>
      <c r="EAF142" s="280"/>
      <c r="EAG142" s="280"/>
      <c r="EAH142" s="280"/>
      <c r="EAI142" s="280"/>
      <c r="EAJ142" s="280"/>
      <c r="EAK142" s="280"/>
      <c r="EAL142" s="280"/>
      <c r="EAM142" s="280"/>
      <c r="EAN142" s="280"/>
      <c r="EAO142" s="280"/>
      <c r="EAP142" s="280"/>
      <c r="EAQ142" s="280"/>
      <c r="EAR142" s="280"/>
      <c r="EAS142" s="280"/>
      <c r="EAT142" s="280"/>
      <c r="EAU142" s="280"/>
      <c r="EAV142" s="280"/>
      <c r="EAW142" s="280"/>
      <c r="EAX142" s="280"/>
      <c r="EAY142" s="280"/>
      <c r="EAZ142" s="280"/>
      <c r="EBA142" s="280"/>
      <c r="EBB142" s="280"/>
      <c r="EBC142" s="280"/>
      <c r="EBD142" s="280"/>
      <c r="EBE142" s="280"/>
      <c r="EBF142" s="280"/>
      <c r="EBG142" s="280"/>
      <c r="EBH142" s="280"/>
      <c r="EBI142" s="280"/>
      <c r="EBJ142" s="280"/>
      <c r="EBK142" s="280"/>
      <c r="EBL142" s="280"/>
      <c r="EBM142" s="280"/>
      <c r="EBN142" s="280"/>
      <c r="EBO142" s="280"/>
      <c r="EBP142" s="280"/>
      <c r="EBQ142" s="280"/>
      <c r="EBR142" s="280"/>
      <c r="EBS142" s="280"/>
      <c r="EBT142" s="280"/>
      <c r="EBU142" s="280"/>
      <c r="EBV142" s="280"/>
      <c r="EBW142" s="280"/>
      <c r="EBX142" s="280"/>
      <c r="EBY142" s="280"/>
      <c r="EBZ142" s="280"/>
      <c r="ECA142" s="280"/>
      <c r="ECB142" s="280"/>
      <c r="ECC142" s="280"/>
      <c r="ECD142" s="280"/>
      <c r="ECE142" s="280"/>
      <c r="ECF142" s="280"/>
      <c r="ECG142" s="280"/>
      <c r="ECH142" s="280"/>
      <c r="ECI142" s="280"/>
      <c r="ECJ142" s="280"/>
      <c r="ECK142" s="280"/>
      <c r="ECL142" s="280"/>
      <c r="ECM142" s="280"/>
      <c r="ECN142" s="280"/>
      <c r="ECO142" s="280"/>
      <c r="ECP142" s="280"/>
      <c r="ECQ142" s="280"/>
      <c r="ECR142" s="280"/>
      <c r="ECS142" s="280"/>
      <c r="ECT142" s="280"/>
      <c r="ECU142" s="280"/>
      <c r="ECV142" s="280"/>
      <c r="ECW142" s="280"/>
      <c r="ECX142" s="280"/>
      <c r="ECY142" s="280"/>
      <c r="ECZ142" s="280"/>
      <c r="EDA142" s="280"/>
      <c r="EDB142" s="280"/>
      <c r="EDC142" s="280"/>
      <c r="EDD142" s="280"/>
      <c r="EDE142" s="280"/>
      <c r="EDF142" s="280"/>
      <c r="EDG142" s="280"/>
      <c r="EDH142" s="280"/>
      <c r="EDI142" s="280"/>
      <c r="EDJ142" s="280"/>
      <c r="EDK142" s="280"/>
      <c r="EDL142" s="280"/>
      <c r="EDM142" s="280"/>
      <c r="EDN142" s="280"/>
      <c r="EDO142" s="280"/>
      <c r="EDP142" s="280"/>
      <c r="EDQ142" s="280"/>
      <c r="EDR142" s="280"/>
      <c r="EDS142" s="280"/>
      <c r="EDT142" s="280"/>
      <c r="EDU142" s="280"/>
      <c r="EDV142" s="280"/>
      <c r="EDW142" s="280"/>
      <c r="EDX142" s="280"/>
      <c r="EDY142" s="280"/>
      <c r="EDZ142" s="280"/>
      <c r="EEA142" s="280"/>
      <c r="EEB142" s="280"/>
      <c r="EEC142" s="280"/>
      <c r="EED142" s="280"/>
      <c r="EEE142" s="280"/>
      <c r="EEF142" s="280"/>
      <c r="EEG142" s="280"/>
      <c r="EEH142" s="280"/>
      <c r="EEI142" s="280"/>
      <c r="EEJ142" s="280"/>
      <c r="EEK142" s="280"/>
      <c r="EEL142" s="280"/>
      <c r="EEM142" s="280"/>
      <c r="EEN142" s="280"/>
      <c r="EEO142" s="280"/>
      <c r="EEP142" s="280"/>
      <c r="EEQ142" s="280"/>
      <c r="EER142" s="280"/>
      <c r="EES142" s="280"/>
      <c r="EET142" s="280"/>
      <c r="EEU142" s="280"/>
      <c r="EEV142" s="280"/>
      <c r="EEW142" s="280"/>
      <c r="EEX142" s="280"/>
      <c r="EEY142" s="280"/>
      <c r="EEZ142" s="280"/>
      <c r="EFA142" s="280"/>
      <c r="EFB142" s="280"/>
      <c r="EFC142" s="280"/>
      <c r="EFD142" s="280"/>
      <c r="EFE142" s="280"/>
      <c r="EFF142" s="280"/>
      <c r="EFG142" s="280"/>
      <c r="EFH142" s="280"/>
      <c r="EFI142" s="280"/>
      <c r="EFJ142" s="280"/>
      <c r="EFK142" s="280"/>
      <c r="EFL142" s="280"/>
      <c r="EFM142" s="280"/>
      <c r="EFN142" s="280"/>
      <c r="EFO142" s="280"/>
      <c r="EFP142" s="280"/>
      <c r="EFQ142" s="280"/>
      <c r="EFR142" s="280"/>
      <c r="EFS142" s="280"/>
      <c r="EFT142" s="280"/>
      <c r="EFU142" s="280"/>
      <c r="EFV142" s="280"/>
      <c r="EFW142" s="280"/>
      <c r="EFX142" s="280"/>
      <c r="EFY142" s="280"/>
      <c r="EFZ142" s="280"/>
      <c r="EGA142" s="280"/>
      <c r="EGB142" s="280"/>
      <c r="EGC142" s="280"/>
      <c r="EGD142" s="280"/>
      <c r="EGE142" s="280"/>
      <c r="EGF142" s="280"/>
      <c r="EGG142" s="280"/>
      <c r="EGH142" s="280"/>
      <c r="EGI142" s="280"/>
      <c r="EGJ142" s="280"/>
      <c r="EGK142" s="280"/>
      <c r="EGL142" s="280"/>
      <c r="EGM142" s="280"/>
      <c r="EGN142" s="280"/>
      <c r="EGO142" s="280"/>
      <c r="EGP142" s="280"/>
      <c r="EGQ142" s="280"/>
      <c r="EGR142" s="280"/>
      <c r="EGS142" s="280"/>
      <c r="EGT142" s="280"/>
      <c r="EGU142" s="280"/>
      <c r="EGV142" s="280"/>
      <c r="EGW142" s="280"/>
      <c r="EGX142" s="280"/>
      <c r="EGY142" s="280"/>
      <c r="EGZ142" s="280"/>
      <c r="EHA142" s="280"/>
      <c r="EHB142" s="280"/>
      <c r="EHC142" s="280"/>
      <c r="EHD142" s="280"/>
      <c r="EHE142" s="280"/>
      <c r="EHF142" s="280"/>
      <c r="EHG142" s="280"/>
      <c r="EHH142" s="280"/>
      <c r="EHI142" s="280"/>
      <c r="EHJ142" s="280"/>
      <c r="EHK142" s="280"/>
      <c r="EHL142" s="280"/>
      <c r="EHM142" s="280"/>
      <c r="EHN142" s="280"/>
      <c r="EHO142" s="280"/>
      <c r="EHP142" s="280"/>
      <c r="EHQ142" s="280"/>
      <c r="EHR142" s="280"/>
      <c r="EHS142" s="280"/>
      <c r="EHT142" s="280"/>
      <c r="EHU142" s="280"/>
      <c r="EHV142" s="280"/>
      <c r="EHW142" s="280"/>
      <c r="EHX142" s="280"/>
      <c r="EHY142" s="280"/>
      <c r="EHZ142" s="280"/>
      <c r="EIA142" s="280"/>
      <c r="EIB142" s="280"/>
      <c r="EIC142" s="280"/>
      <c r="EID142" s="280"/>
      <c r="EIE142" s="280"/>
      <c r="EIF142" s="280"/>
      <c r="EIG142" s="280"/>
      <c r="EIH142" s="280"/>
      <c r="EII142" s="280"/>
      <c r="EIJ142" s="280"/>
      <c r="EIK142" s="280"/>
      <c r="EIL142" s="280"/>
      <c r="EIM142" s="280"/>
      <c r="EIN142" s="280"/>
      <c r="EIO142" s="280"/>
      <c r="EIP142" s="280"/>
      <c r="EIQ142" s="280"/>
      <c r="EIR142" s="280"/>
      <c r="EIS142" s="280"/>
      <c r="EIT142" s="280"/>
      <c r="EIU142" s="280"/>
      <c r="EIV142" s="280"/>
      <c r="EIW142" s="280"/>
      <c r="EIX142" s="280"/>
      <c r="EIY142" s="280"/>
      <c r="EIZ142" s="280"/>
      <c r="EJA142" s="280"/>
      <c r="EJB142" s="280"/>
      <c r="EJC142" s="280"/>
      <c r="EJD142" s="280"/>
      <c r="EJE142" s="280"/>
      <c r="EJF142" s="280"/>
      <c r="EJG142" s="280"/>
      <c r="EJH142" s="280"/>
      <c r="EJI142" s="280"/>
      <c r="EJJ142" s="280"/>
      <c r="EJK142" s="280"/>
      <c r="EJL142" s="280"/>
      <c r="EJM142" s="280"/>
      <c r="EJN142" s="280"/>
      <c r="EJO142" s="280"/>
      <c r="EJP142" s="280"/>
      <c r="EJQ142" s="280"/>
      <c r="EJR142" s="280"/>
      <c r="EJS142" s="280"/>
      <c r="EJT142" s="280"/>
      <c r="EJU142" s="280"/>
      <c r="EJV142" s="280"/>
      <c r="EJW142" s="280"/>
      <c r="EJX142" s="280"/>
      <c r="EJY142" s="280"/>
      <c r="EJZ142" s="280"/>
      <c r="EKA142" s="280"/>
      <c r="EKB142" s="280"/>
      <c r="EKC142" s="280"/>
      <c r="EKD142" s="280"/>
      <c r="EKE142" s="280"/>
      <c r="EKF142" s="280"/>
      <c r="EKG142" s="280"/>
      <c r="EKH142" s="280"/>
      <c r="EKI142" s="280"/>
      <c r="EKJ142" s="280"/>
      <c r="EKK142" s="280"/>
      <c r="EKL142" s="280"/>
      <c r="EKM142" s="280"/>
      <c r="EKN142" s="280"/>
      <c r="EKO142" s="280"/>
      <c r="EKP142" s="280"/>
      <c r="EKQ142" s="280"/>
      <c r="EKR142" s="280"/>
      <c r="EKS142" s="280"/>
      <c r="EKT142" s="280"/>
      <c r="EKU142" s="280"/>
      <c r="EKV142" s="280"/>
      <c r="EKW142" s="280"/>
      <c r="EKX142" s="280"/>
      <c r="EKY142" s="280"/>
      <c r="EKZ142" s="280"/>
      <c r="ELA142" s="280"/>
      <c r="ELB142" s="280"/>
      <c r="ELC142" s="280"/>
      <c r="ELD142" s="280"/>
      <c r="ELE142" s="280"/>
      <c r="ELF142" s="280"/>
      <c r="ELG142" s="280"/>
      <c r="ELH142" s="280"/>
      <c r="ELI142" s="280"/>
      <c r="ELJ142" s="280"/>
      <c r="ELK142" s="280"/>
      <c r="ELL142" s="280"/>
      <c r="ELM142" s="280"/>
      <c r="ELN142" s="280"/>
      <c r="ELO142" s="280"/>
      <c r="ELP142" s="280"/>
      <c r="ELQ142" s="280"/>
      <c r="ELR142" s="280"/>
      <c r="ELS142" s="280"/>
      <c r="ELT142" s="280"/>
      <c r="ELU142" s="280"/>
      <c r="ELV142" s="280"/>
      <c r="ELW142" s="280"/>
      <c r="ELX142" s="280"/>
      <c r="ELY142" s="280"/>
      <c r="ELZ142" s="280"/>
      <c r="EMA142" s="280"/>
      <c r="EMB142" s="280"/>
      <c r="EMC142" s="280"/>
      <c r="EMD142" s="280"/>
      <c r="EME142" s="280"/>
      <c r="EMF142" s="280"/>
      <c r="EMG142" s="280"/>
      <c r="EMH142" s="280"/>
      <c r="EMI142" s="280"/>
      <c r="EMJ142" s="280"/>
      <c r="EMK142" s="280"/>
      <c r="EML142" s="280"/>
      <c r="EMM142" s="280"/>
      <c r="EMN142" s="280"/>
      <c r="EMO142" s="280"/>
      <c r="EMP142" s="280"/>
      <c r="EMQ142" s="280"/>
      <c r="EMR142" s="280"/>
      <c r="EMS142" s="280"/>
      <c r="EMT142" s="280"/>
      <c r="EMU142" s="280"/>
      <c r="EMV142" s="280"/>
      <c r="EMW142" s="280"/>
      <c r="EMX142" s="280"/>
      <c r="EMY142" s="280"/>
      <c r="EMZ142" s="280"/>
      <c r="ENA142" s="280"/>
      <c r="ENB142" s="280"/>
      <c r="ENC142" s="280"/>
      <c r="END142" s="280"/>
      <c r="ENE142" s="280"/>
      <c r="ENF142" s="280"/>
      <c r="ENG142" s="280"/>
      <c r="ENH142" s="280"/>
      <c r="ENI142" s="280"/>
      <c r="ENJ142" s="280"/>
      <c r="ENK142" s="280"/>
      <c r="ENL142" s="280"/>
      <c r="ENM142" s="280"/>
      <c r="ENN142" s="280"/>
      <c r="ENO142" s="280"/>
      <c r="ENP142" s="280"/>
      <c r="ENQ142" s="280"/>
      <c r="ENR142" s="280"/>
      <c r="ENS142" s="280"/>
      <c r="ENT142" s="280"/>
      <c r="ENU142" s="280"/>
      <c r="ENV142" s="280"/>
      <c r="ENW142" s="280"/>
      <c r="ENX142" s="280"/>
      <c r="ENY142" s="280"/>
      <c r="ENZ142" s="280"/>
      <c r="EOA142" s="280"/>
      <c r="EOB142" s="280"/>
      <c r="EOC142" s="280"/>
      <c r="EOD142" s="280"/>
      <c r="EOE142" s="280"/>
      <c r="EOF142" s="280"/>
      <c r="EOG142" s="280"/>
      <c r="EOH142" s="280"/>
      <c r="EOI142" s="280"/>
      <c r="EOJ142" s="280"/>
      <c r="EOK142" s="280"/>
      <c r="EOL142" s="280"/>
      <c r="EOM142" s="280"/>
      <c r="EON142" s="280"/>
      <c r="EOO142" s="280"/>
      <c r="EOP142" s="280"/>
      <c r="EOQ142" s="280"/>
      <c r="EOR142" s="280"/>
      <c r="EOS142" s="280"/>
      <c r="EOT142" s="280"/>
      <c r="EOU142" s="280"/>
      <c r="EOV142" s="280"/>
      <c r="EOW142" s="280"/>
      <c r="EOX142" s="280"/>
      <c r="EOY142" s="280"/>
      <c r="EOZ142" s="280"/>
      <c r="EPA142" s="280"/>
      <c r="EPB142" s="280"/>
      <c r="EPC142" s="280"/>
      <c r="EPD142" s="280"/>
      <c r="EPE142" s="280"/>
      <c r="EPF142" s="280"/>
      <c r="EPG142" s="280"/>
      <c r="EPH142" s="280"/>
      <c r="EPI142" s="280"/>
      <c r="EPJ142" s="280"/>
      <c r="EPK142" s="280"/>
      <c r="EPL142" s="280"/>
      <c r="EPM142" s="280"/>
      <c r="EPN142" s="280"/>
      <c r="EPO142" s="280"/>
      <c r="EPP142" s="280"/>
      <c r="EPQ142" s="280"/>
      <c r="EPR142" s="280"/>
      <c r="EPS142" s="280"/>
      <c r="EPT142" s="280"/>
      <c r="EPU142" s="280"/>
      <c r="EPV142" s="280"/>
      <c r="EPW142" s="280"/>
      <c r="EPX142" s="280"/>
      <c r="EPY142" s="280"/>
      <c r="EPZ142" s="280"/>
      <c r="EQA142" s="280"/>
      <c r="EQB142" s="280"/>
      <c r="EQC142" s="280"/>
      <c r="EQD142" s="280"/>
      <c r="EQE142" s="280"/>
      <c r="EQF142" s="280"/>
      <c r="EQG142" s="280"/>
      <c r="EQH142" s="280"/>
      <c r="EQI142" s="280"/>
      <c r="EQJ142" s="280"/>
      <c r="EQK142" s="280"/>
      <c r="EQL142" s="280"/>
      <c r="EQM142" s="280"/>
      <c r="EQN142" s="280"/>
      <c r="EQO142" s="280"/>
      <c r="EQP142" s="280"/>
      <c r="EQQ142" s="280"/>
      <c r="EQR142" s="280"/>
      <c r="EQS142" s="280"/>
      <c r="EQT142" s="280"/>
      <c r="EQU142" s="280"/>
      <c r="EQV142" s="280"/>
      <c r="EQW142" s="280"/>
      <c r="EQX142" s="280"/>
      <c r="EQY142" s="280"/>
      <c r="EQZ142" s="280"/>
      <c r="ERA142" s="280"/>
      <c r="ERB142" s="280"/>
      <c r="ERC142" s="280"/>
      <c r="ERD142" s="280"/>
      <c r="ERE142" s="280"/>
      <c r="ERF142" s="280"/>
      <c r="ERG142" s="280"/>
      <c r="ERH142" s="280"/>
      <c r="ERI142" s="280"/>
      <c r="ERJ142" s="280"/>
      <c r="ERK142" s="280"/>
      <c r="ERL142" s="280"/>
      <c r="ERM142" s="280"/>
      <c r="ERN142" s="280"/>
      <c r="ERO142" s="280"/>
      <c r="ERP142" s="280"/>
      <c r="ERQ142" s="280"/>
      <c r="ERR142" s="280"/>
      <c r="ERS142" s="280"/>
      <c r="ERT142" s="280"/>
      <c r="ERU142" s="280"/>
      <c r="ERV142" s="280"/>
      <c r="ERW142" s="280"/>
      <c r="ERX142" s="280"/>
      <c r="ERY142" s="280"/>
      <c r="ERZ142" s="280"/>
      <c r="ESA142" s="280"/>
      <c r="ESB142" s="280"/>
      <c r="ESC142" s="280"/>
      <c r="ESD142" s="280"/>
      <c r="ESE142" s="280"/>
      <c r="ESF142" s="280"/>
      <c r="ESG142" s="280"/>
      <c r="ESH142" s="280"/>
      <c r="ESI142" s="280"/>
      <c r="ESJ142" s="280"/>
      <c r="ESK142" s="280"/>
      <c r="ESL142" s="280"/>
      <c r="ESM142" s="280"/>
      <c r="ESN142" s="280"/>
      <c r="ESO142" s="280"/>
      <c r="ESP142" s="280"/>
      <c r="ESQ142" s="280"/>
      <c r="ESR142" s="280"/>
      <c r="ESS142" s="280"/>
      <c r="EST142" s="280"/>
      <c r="ESU142" s="280"/>
      <c r="ESV142" s="280"/>
      <c r="ESW142" s="280"/>
      <c r="ESX142" s="280"/>
      <c r="ESY142" s="280"/>
      <c r="ESZ142" s="280"/>
      <c r="ETA142" s="280"/>
      <c r="ETB142" s="280"/>
      <c r="ETC142" s="280"/>
      <c r="ETD142" s="280"/>
      <c r="ETE142" s="280"/>
      <c r="ETF142" s="280"/>
      <c r="ETG142" s="280"/>
      <c r="ETH142" s="280"/>
      <c r="ETI142" s="280"/>
      <c r="ETJ142" s="280"/>
      <c r="ETK142" s="280"/>
      <c r="ETL142" s="280"/>
      <c r="ETM142" s="280"/>
      <c r="ETN142" s="280"/>
      <c r="ETO142" s="280"/>
      <c r="ETP142" s="280"/>
      <c r="ETQ142" s="280"/>
      <c r="ETR142" s="280"/>
      <c r="ETS142" s="280"/>
      <c r="ETT142" s="280"/>
      <c r="ETU142" s="280"/>
      <c r="ETV142" s="280"/>
      <c r="ETW142" s="280"/>
      <c r="ETX142" s="280"/>
      <c r="ETY142" s="280"/>
      <c r="ETZ142" s="280"/>
      <c r="EUA142" s="280"/>
      <c r="EUB142" s="280"/>
      <c r="EUC142" s="280"/>
      <c r="EUD142" s="280"/>
      <c r="EUE142" s="280"/>
      <c r="EUF142" s="280"/>
      <c r="EUG142" s="280"/>
      <c r="EUH142" s="280"/>
      <c r="EUI142" s="280"/>
      <c r="EUJ142" s="280"/>
      <c r="EUK142" s="280"/>
      <c r="EUL142" s="280"/>
      <c r="EUM142" s="280"/>
      <c r="EUN142" s="280"/>
      <c r="EUO142" s="280"/>
      <c r="EUP142" s="280"/>
      <c r="EUQ142" s="280"/>
      <c r="EUR142" s="280"/>
      <c r="EUS142" s="280"/>
      <c r="EUT142" s="280"/>
      <c r="EUU142" s="280"/>
      <c r="EUV142" s="280"/>
      <c r="EUW142" s="280"/>
      <c r="EUX142" s="280"/>
      <c r="EUY142" s="280"/>
      <c r="EUZ142" s="280"/>
      <c r="EVA142" s="280"/>
      <c r="EVB142" s="280"/>
      <c r="EVC142" s="280"/>
      <c r="EVD142" s="280"/>
      <c r="EVE142" s="280"/>
      <c r="EVF142" s="280"/>
      <c r="EVG142" s="280"/>
      <c r="EVH142" s="280"/>
      <c r="EVI142" s="280"/>
      <c r="EVJ142" s="280"/>
      <c r="EVK142" s="280"/>
      <c r="EVL142" s="280"/>
      <c r="EVM142" s="280"/>
      <c r="EVN142" s="280"/>
      <c r="EVO142" s="280"/>
      <c r="EVP142" s="280"/>
      <c r="EVQ142" s="280"/>
      <c r="EVR142" s="280"/>
      <c r="EVS142" s="280"/>
      <c r="EVT142" s="280"/>
      <c r="EVU142" s="280"/>
      <c r="EVV142" s="280"/>
      <c r="EVW142" s="280"/>
      <c r="EVX142" s="280"/>
      <c r="EVY142" s="280"/>
      <c r="EVZ142" s="280"/>
      <c r="EWA142" s="280"/>
      <c r="EWB142" s="280"/>
      <c r="EWC142" s="280"/>
      <c r="EWD142" s="280"/>
      <c r="EWE142" s="280"/>
      <c r="EWF142" s="280"/>
      <c r="EWG142" s="280"/>
      <c r="EWH142" s="280"/>
      <c r="EWI142" s="280"/>
      <c r="EWJ142" s="280"/>
      <c r="EWK142" s="280"/>
      <c r="EWL142" s="280"/>
      <c r="EWM142" s="280"/>
      <c r="EWN142" s="280"/>
      <c r="EWO142" s="280"/>
      <c r="EWP142" s="280"/>
      <c r="EWQ142" s="280"/>
      <c r="EWR142" s="280"/>
      <c r="EWS142" s="280"/>
      <c r="EWT142" s="280"/>
      <c r="EWU142" s="280"/>
      <c r="EWV142" s="280"/>
      <c r="EWW142" s="280"/>
      <c r="EWX142" s="280"/>
      <c r="EWY142" s="280"/>
      <c r="EWZ142" s="280"/>
      <c r="EXA142" s="280"/>
      <c r="EXB142" s="280"/>
      <c r="EXC142" s="280"/>
      <c r="EXD142" s="280"/>
      <c r="EXE142" s="280"/>
      <c r="EXF142" s="280"/>
      <c r="EXG142" s="280"/>
      <c r="EXH142" s="280"/>
      <c r="EXI142" s="280"/>
      <c r="EXJ142" s="280"/>
      <c r="EXK142" s="280"/>
      <c r="EXL142" s="280"/>
      <c r="EXM142" s="280"/>
      <c r="EXN142" s="280"/>
      <c r="EXO142" s="280"/>
      <c r="EXP142" s="280"/>
      <c r="EXQ142" s="280"/>
      <c r="EXR142" s="280"/>
      <c r="EXS142" s="280"/>
      <c r="EXT142" s="280"/>
      <c r="EXU142" s="280"/>
      <c r="EXV142" s="280"/>
      <c r="EXW142" s="280"/>
      <c r="EXX142" s="280"/>
      <c r="EXY142" s="280"/>
      <c r="EXZ142" s="280"/>
      <c r="EYA142" s="280"/>
      <c r="EYB142" s="280"/>
      <c r="EYC142" s="280"/>
      <c r="EYD142" s="280"/>
      <c r="EYE142" s="280"/>
      <c r="EYF142" s="280"/>
      <c r="EYG142" s="280"/>
      <c r="EYH142" s="280"/>
      <c r="EYI142" s="280"/>
      <c r="EYJ142" s="280"/>
      <c r="EYK142" s="280"/>
      <c r="EYL142" s="280"/>
      <c r="EYM142" s="280"/>
      <c r="EYN142" s="280"/>
      <c r="EYO142" s="280"/>
      <c r="EYP142" s="280"/>
      <c r="EYQ142" s="280"/>
      <c r="EYR142" s="280"/>
      <c r="EYS142" s="280"/>
      <c r="EYT142" s="280"/>
      <c r="EYU142" s="280"/>
      <c r="EYV142" s="280"/>
      <c r="EYW142" s="280"/>
      <c r="EYX142" s="280"/>
      <c r="EYY142" s="280"/>
      <c r="EYZ142" s="280"/>
      <c r="EZA142" s="280"/>
      <c r="EZB142" s="280"/>
      <c r="EZC142" s="280"/>
      <c r="EZD142" s="280"/>
      <c r="EZE142" s="280"/>
      <c r="EZF142" s="280"/>
      <c r="EZG142" s="280"/>
      <c r="EZH142" s="280"/>
      <c r="EZI142" s="280"/>
      <c r="EZJ142" s="280"/>
      <c r="EZK142" s="280"/>
      <c r="EZL142" s="280"/>
      <c r="EZM142" s="280"/>
      <c r="EZN142" s="280"/>
      <c r="EZO142" s="280"/>
      <c r="EZP142" s="280"/>
      <c r="EZQ142" s="280"/>
      <c r="EZR142" s="280"/>
      <c r="EZS142" s="280"/>
      <c r="EZT142" s="280"/>
      <c r="EZU142" s="280"/>
      <c r="EZV142" s="280"/>
      <c r="EZW142" s="280"/>
      <c r="EZX142" s="280"/>
      <c r="EZY142" s="280"/>
      <c r="EZZ142" s="280"/>
      <c r="FAA142" s="280"/>
      <c r="FAB142" s="280"/>
      <c r="FAC142" s="280"/>
      <c r="FAD142" s="280"/>
      <c r="FAE142" s="280"/>
      <c r="FAF142" s="280"/>
      <c r="FAG142" s="280"/>
      <c r="FAH142" s="280"/>
      <c r="FAI142" s="280"/>
      <c r="FAJ142" s="280"/>
      <c r="FAK142" s="280"/>
      <c r="FAL142" s="280"/>
      <c r="FAM142" s="280"/>
      <c r="FAN142" s="280"/>
      <c r="FAO142" s="280"/>
      <c r="FAP142" s="280"/>
      <c r="FAQ142" s="280"/>
      <c r="FAR142" s="280"/>
      <c r="FAS142" s="280"/>
      <c r="FAT142" s="280"/>
      <c r="FAU142" s="280"/>
      <c r="FAV142" s="280"/>
      <c r="FAW142" s="280"/>
      <c r="FAX142" s="280"/>
      <c r="FAY142" s="280"/>
      <c r="FAZ142" s="280"/>
      <c r="FBA142" s="280"/>
      <c r="FBB142" s="280"/>
      <c r="FBC142" s="280"/>
      <c r="FBD142" s="280"/>
      <c r="FBE142" s="280"/>
      <c r="FBF142" s="280"/>
      <c r="FBG142" s="280"/>
      <c r="FBH142" s="280"/>
      <c r="FBI142" s="280"/>
      <c r="FBJ142" s="280"/>
      <c r="FBK142" s="280"/>
      <c r="FBL142" s="280"/>
      <c r="FBM142" s="280"/>
      <c r="FBN142" s="280"/>
      <c r="FBO142" s="280"/>
      <c r="FBP142" s="280"/>
      <c r="FBQ142" s="280"/>
      <c r="FBR142" s="280"/>
      <c r="FBS142" s="280"/>
      <c r="FBT142" s="280"/>
      <c r="FBU142" s="280"/>
      <c r="FBV142" s="280"/>
      <c r="FBW142" s="280"/>
      <c r="FBX142" s="280"/>
      <c r="FBY142" s="280"/>
      <c r="FBZ142" s="280"/>
      <c r="FCA142" s="280"/>
      <c r="FCB142" s="280"/>
      <c r="FCC142" s="280"/>
      <c r="FCD142" s="280"/>
      <c r="FCE142" s="280"/>
      <c r="FCF142" s="280"/>
      <c r="FCG142" s="280"/>
      <c r="FCH142" s="280"/>
      <c r="FCI142" s="280"/>
      <c r="FCJ142" s="280"/>
      <c r="FCK142" s="280"/>
      <c r="FCL142" s="280"/>
      <c r="FCM142" s="280"/>
      <c r="FCN142" s="280"/>
      <c r="FCO142" s="280"/>
      <c r="FCP142" s="280"/>
      <c r="FCQ142" s="280"/>
      <c r="FCR142" s="280"/>
      <c r="FCS142" s="280"/>
      <c r="FCT142" s="280"/>
      <c r="FCU142" s="280"/>
      <c r="FCV142" s="280"/>
      <c r="FCW142" s="280"/>
      <c r="FCX142" s="280"/>
      <c r="FCY142" s="280"/>
      <c r="FCZ142" s="280"/>
      <c r="FDA142" s="280"/>
      <c r="FDB142" s="280"/>
      <c r="FDC142" s="280"/>
      <c r="FDD142" s="280"/>
      <c r="FDE142" s="280"/>
      <c r="FDF142" s="280"/>
      <c r="FDG142" s="280"/>
      <c r="FDH142" s="280"/>
      <c r="FDI142" s="280"/>
      <c r="FDJ142" s="280"/>
      <c r="FDK142" s="280"/>
      <c r="FDL142" s="280"/>
      <c r="FDM142" s="280"/>
      <c r="FDN142" s="280"/>
      <c r="FDO142" s="280"/>
      <c r="FDP142" s="280"/>
      <c r="FDQ142" s="280"/>
      <c r="FDR142" s="280"/>
      <c r="FDS142" s="280"/>
      <c r="FDT142" s="280"/>
      <c r="FDU142" s="280"/>
      <c r="FDV142" s="280"/>
      <c r="FDW142" s="280"/>
      <c r="FDX142" s="280"/>
      <c r="FDY142" s="280"/>
      <c r="FDZ142" s="280"/>
      <c r="FEA142" s="280"/>
      <c r="FEB142" s="280"/>
      <c r="FEC142" s="280"/>
      <c r="FED142" s="280"/>
      <c r="FEE142" s="280"/>
      <c r="FEF142" s="280"/>
      <c r="FEG142" s="280"/>
      <c r="FEH142" s="280"/>
      <c r="FEI142" s="280"/>
      <c r="FEJ142" s="280"/>
      <c r="FEK142" s="280"/>
      <c r="FEL142" s="280"/>
      <c r="FEM142" s="280"/>
      <c r="FEN142" s="280"/>
      <c r="FEO142" s="280"/>
      <c r="FEP142" s="280"/>
      <c r="FEQ142" s="280"/>
      <c r="FER142" s="280"/>
      <c r="FES142" s="280"/>
      <c r="FET142" s="280"/>
      <c r="FEU142" s="280"/>
      <c r="FEV142" s="280"/>
      <c r="FEW142" s="280"/>
      <c r="FEX142" s="280"/>
      <c r="FEY142" s="280"/>
      <c r="FEZ142" s="280"/>
      <c r="FFA142" s="280"/>
      <c r="FFB142" s="280"/>
      <c r="FFC142" s="280"/>
      <c r="FFD142" s="280"/>
      <c r="FFE142" s="280"/>
      <c r="FFF142" s="280"/>
      <c r="FFG142" s="280"/>
      <c r="FFH142" s="280"/>
      <c r="FFI142" s="280"/>
      <c r="FFJ142" s="280"/>
      <c r="FFK142" s="280"/>
      <c r="FFL142" s="280"/>
      <c r="FFM142" s="280"/>
      <c r="FFN142" s="280"/>
      <c r="FFO142" s="280"/>
      <c r="FFP142" s="280"/>
      <c r="FFQ142" s="280"/>
      <c r="FFR142" s="280"/>
      <c r="FFS142" s="280"/>
      <c r="FFT142" s="280"/>
      <c r="FFU142" s="280"/>
      <c r="FFV142" s="280"/>
      <c r="FFW142" s="280"/>
      <c r="FFX142" s="280"/>
      <c r="FFY142" s="280"/>
      <c r="FFZ142" s="280"/>
      <c r="FGA142" s="280"/>
      <c r="FGB142" s="280"/>
      <c r="FGC142" s="280"/>
      <c r="FGD142" s="280"/>
      <c r="FGE142" s="280"/>
      <c r="FGF142" s="280"/>
      <c r="FGG142" s="280"/>
      <c r="FGH142" s="280"/>
      <c r="FGI142" s="280"/>
      <c r="FGJ142" s="280"/>
      <c r="FGK142" s="280"/>
      <c r="FGL142" s="280"/>
      <c r="FGM142" s="280"/>
      <c r="FGN142" s="280"/>
      <c r="FGO142" s="280"/>
      <c r="FGP142" s="280"/>
      <c r="FGQ142" s="280"/>
      <c r="FGR142" s="280"/>
      <c r="FGS142" s="280"/>
      <c r="FGT142" s="280"/>
      <c r="FGU142" s="280"/>
      <c r="FGV142" s="280"/>
      <c r="FGW142" s="280"/>
      <c r="FGX142" s="280"/>
      <c r="FGY142" s="280"/>
      <c r="FGZ142" s="280"/>
      <c r="FHA142" s="280"/>
      <c r="FHB142" s="280"/>
      <c r="FHC142" s="280"/>
      <c r="FHD142" s="280"/>
      <c r="FHE142" s="280"/>
      <c r="FHF142" s="280"/>
      <c r="FHG142" s="280"/>
      <c r="FHH142" s="280"/>
      <c r="FHI142" s="280"/>
      <c r="FHJ142" s="280"/>
      <c r="FHK142" s="280"/>
      <c r="FHL142" s="280"/>
      <c r="FHM142" s="280"/>
      <c r="FHN142" s="280"/>
      <c r="FHO142" s="280"/>
      <c r="FHP142" s="280"/>
      <c r="FHQ142" s="280"/>
      <c r="FHR142" s="280"/>
      <c r="FHS142" s="280"/>
      <c r="FHT142" s="280"/>
      <c r="FHU142" s="280"/>
      <c r="FHV142" s="280"/>
      <c r="FHW142" s="280"/>
      <c r="FHX142" s="280"/>
      <c r="FHY142" s="280"/>
      <c r="FHZ142" s="280"/>
      <c r="FIA142" s="280"/>
      <c r="FIB142" s="280"/>
      <c r="FIC142" s="280"/>
      <c r="FID142" s="280"/>
      <c r="FIE142" s="280"/>
      <c r="FIF142" s="280"/>
      <c r="FIG142" s="280"/>
      <c r="FIH142" s="280"/>
      <c r="FII142" s="280"/>
      <c r="FIJ142" s="280"/>
      <c r="FIK142" s="280"/>
      <c r="FIL142" s="280"/>
      <c r="FIM142" s="280"/>
      <c r="FIN142" s="280"/>
      <c r="FIO142" s="280"/>
      <c r="FIP142" s="280"/>
      <c r="FIQ142" s="280"/>
      <c r="FIR142" s="280"/>
      <c r="FIS142" s="280"/>
      <c r="FIT142" s="280"/>
      <c r="FIU142" s="280"/>
      <c r="FIV142" s="280"/>
      <c r="FIW142" s="280"/>
      <c r="FIX142" s="280"/>
      <c r="FIY142" s="280"/>
      <c r="FIZ142" s="280"/>
      <c r="FJA142" s="280"/>
      <c r="FJB142" s="280"/>
      <c r="FJC142" s="280"/>
      <c r="FJD142" s="280"/>
      <c r="FJE142" s="280"/>
      <c r="FJF142" s="280"/>
      <c r="FJG142" s="280"/>
      <c r="FJH142" s="280"/>
      <c r="FJI142" s="280"/>
      <c r="FJJ142" s="280"/>
      <c r="FJK142" s="280"/>
      <c r="FJL142" s="280"/>
      <c r="FJM142" s="280"/>
      <c r="FJN142" s="280"/>
      <c r="FJO142" s="280"/>
      <c r="FJP142" s="280"/>
      <c r="FJQ142" s="280"/>
      <c r="FJR142" s="280"/>
      <c r="FJS142" s="280"/>
      <c r="FJT142" s="280"/>
      <c r="FJU142" s="280"/>
      <c r="FJV142" s="280"/>
      <c r="FJW142" s="280"/>
      <c r="FJX142" s="280"/>
      <c r="FJY142" s="280"/>
      <c r="FJZ142" s="280"/>
      <c r="FKA142" s="280"/>
      <c r="FKB142" s="280"/>
      <c r="FKC142" s="280"/>
      <c r="FKD142" s="280"/>
      <c r="FKE142" s="280"/>
      <c r="FKF142" s="280"/>
      <c r="FKG142" s="280"/>
      <c r="FKH142" s="280"/>
      <c r="FKI142" s="280"/>
      <c r="FKJ142" s="280"/>
      <c r="FKK142" s="280"/>
      <c r="FKL142" s="280"/>
      <c r="FKM142" s="280"/>
      <c r="FKN142" s="280"/>
      <c r="FKO142" s="280"/>
      <c r="FKP142" s="280"/>
      <c r="FKQ142" s="280"/>
      <c r="FKR142" s="280"/>
      <c r="FKS142" s="280"/>
      <c r="FKT142" s="280"/>
      <c r="FKU142" s="280"/>
      <c r="FKV142" s="280"/>
      <c r="FKW142" s="280"/>
      <c r="FKX142" s="280"/>
      <c r="FKY142" s="280"/>
      <c r="FKZ142" s="280"/>
      <c r="FLA142" s="280"/>
      <c r="FLB142" s="280"/>
      <c r="FLC142" s="280"/>
      <c r="FLD142" s="280"/>
      <c r="FLE142" s="280"/>
      <c r="FLF142" s="280"/>
      <c r="FLG142" s="280"/>
      <c r="FLH142" s="280"/>
      <c r="FLI142" s="280"/>
      <c r="FLJ142" s="280"/>
      <c r="FLK142" s="280"/>
      <c r="FLL142" s="280"/>
      <c r="FLM142" s="280"/>
      <c r="FLN142" s="280"/>
      <c r="FLO142" s="280"/>
      <c r="FLP142" s="280"/>
      <c r="FLQ142" s="280"/>
      <c r="FLR142" s="280"/>
      <c r="FLS142" s="280"/>
      <c r="FLT142" s="280"/>
      <c r="FLU142" s="280"/>
      <c r="FLV142" s="280"/>
      <c r="FLW142" s="280"/>
      <c r="FLX142" s="280"/>
      <c r="FLY142" s="280"/>
      <c r="FLZ142" s="280"/>
      <c r="FMA142" s="280"/>
      <c r="FMB142" s="280"/>
      <c r="FMC142" s="280"/>
      <c r="FMD142" s="280"/>
      <c r="FME142" s="280"/>
      <c r="FMF142" s="280"/>
      <c r="FMG142" s="280"/>
      <c r="FMH142" s="280"/>
      <c r="FMI142" s="280"/>
      <c r="FMJ142" s="280"/>
      <c r="FMK142" s="280"/>
      <c r="FML142" s="280"/>
      <c r="FMM142" s="280"/>
      <c r="FMN142" s="280"/>
      <c r="FMO142" s="280"/>
      <c r="FMP142" s="280"/>
      <c r="FMQ142" s="280"/>
      <c r="FMR142" s="280"/>
      <c r="FMS142" s="280"/>
      <c r="FMT142" s="280"/>
      <c r="FMU142" s="280"/>
      <c r="FMV142" s="280"/>
      <c r="FMW142" s="280"/>
      <c r="FMX142" s="280"/>
      <c r="FMY142" s="280"/>
      <c r="FMZ142" s="280"/>
      <c r="FNA142" s="280"/>
      <c r="FNB142" s="280"/>
      <c r="FNC142" s="280"/>
      <c r="FND142" s="280"/>
      <c r="FNE142" s="280"/>
      <c r="FNF142" s="280"/>
      <c r="FNG142" s="280"/>
      <c r="FNH142" s="280"/>
      <c r="FNI142" s="280"/>
      <c r="FNJ142" s="280"/>
      <c r="FNK142" s="280"/>
      <c r="FNL142" s="280"/>
      <c r="FNM142" s="280"/>
      <c r="FNN142" s="280"/>
      <c r="FNO142" s="280"/>
      <c r="FNP142" s="280"/>
      <c r="FNQ142" s="280"/>
      <c r="FNR142" s="280"/>
      <c r="FNS142" s="280"/>
      <c r="FNT142" s="280"/>
      <c r="FNU142" s="280"/>
      <c r="FNV142" s="280"/>
      <c r="FNW142" s="280"/>
      <c r="FNX142" s="280"/>
      <c r="FNY142" s="280"/>
      <c r="FNZ142" s="280"/>
      <c r="FOA142" s="280"/>
      <c r="FOB142" s="280"/>
      <c r="FOC142" s="280"/>
      <c r="FOD142" s="280"/>
      <c r="FOE142" s="280"/>
      <c r="FOF142" s="280"/>
      <c r="FOG142" s="280"/>
      <c r="FOH142" s="280"/>
      <c r="FOI142" s="280"/>
      <c r="FOJ142" s="280"/>
      <c r="FOK142" s="280"/>
      <c r="FOL142" s="280"/>
      <c r="FOM142" s="280"/>
      <c r="FON142" s="280"/>
      <c r="FOO142" s="280"/>
      <c r="FOP142" s="280"/>
      <c r="FOQ142" s="280"/>
      <c r="FOR142" s="280"/>
      <c r="FOS142" s="280"/>
      <c r="FOT142" s="280"/>
      <c r="FOU142" s="280"/>
      <c r="FOV142" s="280"/>
      <c r="FOW142" s="280"/>
      <c r="FOX142" s="280"/>
      <c r="FOY142" s="280"/>
      <c r="FOZ142" s="280"/>
      <c r="FPA142" s="280"/>
      <c r="FPB142" s="280"/>
      <c r="FPC142" s="280"/>
      <c r="FPD142" s="280"/>
      <c r="FPE142" s="280"/>
      <c r="FPF142" s="280"/>
      <c r="FPG142" s="280"/>
      <c r="FPH142" s="280"/>
      <c r="FPI142" s="280"/>
      <c r="FPJ142" s="280"/>
      <c r="FPK142" s="280"/>
      <c r="FPL142" s="280"/>
      <c r="FPM142" s="280"/>
      <c r="FPN142" s="280"/>
      <c r="FPO142" s="280"/>
      <c r="FPP142" s="280"/>
      <c r="FPQ142" s="280"/>
      <c r="FPR142" s="280"/>
      <c r="FPS142" s="280"/>
      <c r="FPT142" s="280"/>
      <c r="FPU142" s="280"/>
      <c r="FPV142" s="280"/>
      <c r="FPW142" s="280"/>
      <c r="FPX142" s="280"/>
      <c r="FPY142" s="280"/>
      <c r="FPZ142" s="280"/>
      <c r="FQA142" s="280"/>
      <c r="FQB142" s="280"/>
      <c r="FQC142" s="280"/>
      <c r="FQD142" s="280"/>
      <c r="FQE142" s="280"/>
      <c r="FQF142" s="280"/>
      <c r="FQG142" s="280"/>
      <c r="FQH142" s="280"/>
      <c r="FQI142" s="280"/>
      <c r="FQJ142" s="280"/>
      <c r="FQK142" s="280"/>
      <c r="FQL142" s="280"/>
      <c r="FQM142" s="280"/>
      <c r="FQN142" s="280"/>
      <c r="FQO142" s="280"/>
      <c r="FQP142" s="280"/>
      <c r="FQQ142" s="280"/>
      <c r="FQR142" s="280"/>
      <c r="FQS142" s="280"/>
      <c r="FQT142" s="280"/>
      <c r="FQU142" s="280"/>
      <c r="FQV142" s="280"/>
      <c r="FQW142" s="280"/>
      <c r="FQX142" s="280"/>
      <c r="FQY142" s="280"/>
      <c r="FQZ142" s="280"/>
      <c r="FRA142" s="280"/>
      <c r="FRB142" s="280"/>
      <c r="FRC142" s="280"/>
      <c r="FRD142" s="280"/>
      <c r="FRE142" s="280"/>
      <c r="FRF142" s="280"/>
      <c r="FRG142" s="280"/>
      <c r="FRH142" s="280"/>
      <c r="FRI142" s="280"/>
      <c r="FRJ142" s="280"/>
      <c r="FRK142" s="280"/>
      <c r="FRL142" s="280"/>
      <c r="FRM142" s="280"/>
      <c r="FRN142" s="280"/>
      <c r="FRO142" s="280"/>
      <c r="FRP142" s="280"/>
      <c r="FRQ142" s="280"/>
      <c r="FRR142" s="280"/>
      <c r="FRS142" s="280"/>
      <c r="FRT142" s="280"/>
      <c r="FRU142" s="280"/>
      <c r="FRV142" s="280"/>
      <c r="FRW142" s="280"/>
      <c r="FRX142" s="280"/>
      <c r="FRY142" s="280"/>
      <c r="FRZ142" s="280"/>
      <c r="FSA142" s="280"/>
      <c r="FSB142" s="280"/>
      <c r="FSC142" s="280"/>
      <c r="FSD142" s="280"/>
      <c r="FSE142" s="280"/>
      <c r="FSF142" s="280"/>
      <c r="FSG142" s="280"/>
      <c r="FSH142" s="280"/>
      <c r="FSI142" s="280"/>
      <c r="FSJ142" s="280"/>
      <c r="FSK142" s="280"/>
      <c r="FSL142" s="280"/>
      <c r="FSM142" s="280"/>
      <c r="FSN142" s="280"/>
      <c r="FSO142" s="280"/>
      <c r="FSP142" s="280"/>
      <c r="FSQ142" s="280"/>
      <c r="FSR142" s="280"/>
      <c r="FSS142" s="280"/>
      <c r="FST142" s="280"/>
      <c r="FSU142" s="280"/>
      <c r="FSV142" s="280"/>
      <c r="FSW142" s="280"/>
      <c r="FSX142" s="280"/>
      <c r="FSY142" s="280"/>
      <c r="FSZ142" s="280"/>
      <c r="FTA142" s="280"/>
      <c r="FTB142" s="280"/>
      <c r="FTC142" s="280"/>
      <c r="FTD142" s="280"/>
      <c r="FTE142" s="280"/>
      <c r="FTF142" s="280"/>
      <c r="FTG142" s="280"/>
      <c r="FTH142" s="280"/>
      <c r="FTI142" s="280"/>
      <c r="FTJ142" s="280"/>
      <c r="FTK142" s="280"/>
      <c r="FTL142" s="280"/>
      <c r="FTM142" s="280"/>
      <c r="FTN142" s="280"/>
      <c r="FTO142" s="280"/>
      <c r="FTP142" s="280"/>
      <c r="FTQ142" s="280"/>
      <c r="FTR142" s="280"/>
      <c r="FTS142" s="280"/>
      <c r="FTT142" s="280"/>
      <c r="FTU142" s="280"/>
      <c r="FTV142" s="280"/>
      <c r="FTW142" s="280"/>
      <c r="FTX142" s="280"/>
      <c r="FTY142" s="280"/>
      <c r="FTZ142" s="280"/>
      <c r="FUA142" s="280"/>
      <c r="FUB142" s="280"/>
      <c r="FUC142" s="280"/>
      <c r="FUD142" s="280"/>
      <c r="FUE142" s="280"/>
      <c r="FUF142" s="280"/>
      <c r="FUG142" s="280"/>
      <c r="FUH142" s="280"/>
      <c r="FUI142" s="280"/>
      <c r="FUJ142" s="280"/>
      <c r="FUK142" s="280"/>
      <c r="FUL142" s="280"/>
      <c r="FUM142" s="280"/>
      <c r="FUN142" s="280"/>
      <c r="FUO142" s="280"/>
      <c r="FUP142" s="280"/>
      <c r="FUQ142" s="280"/>
      <c r="FUR142" s="280"/>
      <c r="FUS142" s="280"/>
      <c r="FUT142" s="280"/>
      <c r="FUU142" s="280"/>
      <c r="FUV142" s="280"/>
      <c r="FUW142" s="280"/>
      <c r="FUX142" s="280"/>
      <c r="FUY142" s="280"/>
      <c r="FUZ142" s="280"/>
      <c r="FVA142" s="280"/>
      <c r="FVB142" s="280"/>
      <c r="FVC142" s="280"/>
      <c r="FVD142" s="280"/>
      <c r="FVE142" s="280"/>
      <c r="FVF142" s="280"/>
      <c r="FVG142" s="280"/>
      <c r="FVH142" s="280"/>
      <c r="FVI142" s="280"/>
      <c r="FVJ142" s="280"/>
      <c r="FVK142" s="280"/>
      <c r="FVL142" s="280"/>
      <c r="FVM142" s="280"/>
      <c r="FVN142" s="280"/>
      <c r="FVO142" s="280"/>
      <c r="FVP142" s="280"/>
      <c r="FVQ142" s="280"/>
      <c r="FVR142" s="280"/>
      <c r="FVS142" s="280"/>
      <c r="FVT142" s="280"/>
      <c r="FVU142" s="280"/>
      <c r="FVV142" s="280"/>
      <c r="FVW142" s="280"/>
      <c r="FVX142" s="280"/>
      <c r="FVY142" s="280"/>
      <c r="FVZ142" s="280"/>
      <c r="FWA142" s="280"/>
      <c r="FWB142" s="280"/>
      <c r="FWC142" s="280"/>
      <c r="FWD142" s="280"/>
      <c r="FWE142" s="280"/>
      <c r="FWF142" s="280"/>
      <c r="FWG142" s="280"/>
      <c r="FWH142" s="280"/>
      <c r="FWI142" s="280"/>
      <c r="FWJ142" s="280"/>
      <c r="FWK142" s="280"/>
      <c r="FWL142" s="280"/>
      <c r="FWM142" s="280"/>
      <c r="FWN142" s="280"/>
      <c r="FWO142" s="280"/>
      <c r="FWP142" s="280"/>
      <c r="FWQ142" s="280"/>
      <c r="FWR142" s="280"/>
      <c r="FWS142" s="280"/>
      <c r="FWT142" s="280"/>
      <c r="FWU142" s="280"/>
      <c r="FWV142" s="280"/>
      <c r="FWW142" s="280"/>
      <c r="FWX142" s="280"/>
      <c r="FWY142" s="280"/>
      <c r="FWZ142" s="280"/>
      <c r="FXA142" s="280"/>
      <c r="FXB142" s="280"/>
      <c r="FXC142" s="280"/>
      <c r="FXD142" s="280"/>
      <c r="FXE142" s="280"/>
      <c r="FXF142" s="280"/>
      <c r="FXG142" s="280"/>
      <c r="FXH142" s="280"/>
      <c r="FXI142" s="280"/>
      <c r="FXJ142" s="280"/>
      <c r="FXK142" s="280"/>
      <c r="FXL142" s="280"/>
      <c r="FXM142" s="280"/>
      <c r="FXN142" s="280"/>
      <c r="FXO142" s="280"/>
      <c r="FXP142" s="280"/>
      <c r="FXQ142" s="280"/>
      <c r="FXR142" s="280"/>
      <c r="FXS142" s="280"/>
      <c r="FXT142" s="280"/>
      <c r="FXU142" s="280"/>
      <c r="FXV142" s="280"/>
      <c r="FXW142" s="280"/>
      <c r="FXX142" s="280"/>
      <c r="FXY142" s="280"/>
      <c r="FXZ142" s="280"/>
      <c r="FYA142" s="280"/>
      <c r="FYB142" s="280"/>
      <c r="FYC142" s="280"/>
      <c r="FYD142" s="280"/>
      <c r="FYE142" s="280"/>
      <c r="FYF142" s="280"/>
      <c r="FYG142" s="280"/>
      <c r="FYH142" s="280"/>
      <c r="FYI142" s="280"/>
      <c r="FYJ142" s="280"/>
      <c r="FYK142" s="280"/>
      <c r="FYL142" s="280"/>
      <c r="FYM142" s="280"/>
      <c r="FYN142" s="280"/>
      <c r="FYO142" s="280"/>
      <c r="FYP142" s="280"/>
      <c r="FYQ142" s="280"/>
      <c r="FYR142" s="280"/>
      <c r="FYS142" s="280"/>
      <c r="FYT142" s="280"/>
      <c r="FYU142" s="280"/>
      <c r="FYV142" s="280"/>
      <c r="FYW142" s="280"/>
      <c r="FYX142" s="280"/>
      <c r="FYY142" s="280"/>
      <c r="FYZ142" s="280"/>
      <c r="FZA142" s="280"/>
      <c r="FZB142" s="280"/>
      <c r="FZC142" s="280"/>
      <c r="FZD142" s="280"/>
      <c r="FZE142" s="280"/>
      <c r="FZF142" s="280"/>
      <c r="FZG142" s="280"/>
      <c r="FZH142" s="280"/>
      <c r="FZI142" s="280"/>
      <c r="FZJ142" s="280"/>
      <c r="FZK142" s="280"/>
      <c r="FZL142" s="280"/>
      <c r="FZM142" s="280"/>
      <c r="FZN142" s="280"/>
      <c r="FZO142" s="280"/>
      <c r="FZP142" s="280"/>
      <c r="FZQ142" s="280"/>
      <c r="FZR142" s="280"/>
      <c r="FZS142" s="280"/>
      <c r="FZT142" s="280"/>
      <c r="FZU142" s="280"/>
      <c r="FZV142" s="280"/>
      <c r="FZW142" s="280"/>
      <c r="FZX142" s="280"/>
      <c r="FZY142" s="280"/>
      <c r="FZZ142" s="280"/>
      <c r="GAA142" s="280"/>
      <c r="GAB142" s="280"/>
      <c r="GAC142" s="280"/>
      <c r="GAD142" s="280"/>
      <c r="GAE142" s="280"/>
      <c r="GAF142" s="280"/>
      <c r="GAG142" s="280"/>
      <c r="GAH142" s="280"/>
      <c r="GAI142" s="280"/>
      <c r="GAJ142" s="280"/>
      <c r="GAK142" s="280"/>
      <c r="GAL142" s="280"/>
      <c r="GAM142" s="280"/>
      <c r="GAN142" s="280"/>
      <c r="GAO142" s="280"/>
      <c r="GAP142" s="280"/>
      <c r="GAQ142" s="280"/>
      <c r="GAR142" s="280"/>
      <c r="GAS142" s="280"/>
      <c r="GAT142" s="280"/>
      <c r="GAU142" s="280"/>
      <c r="GAV142" s="280"/>
      <c r="GAW142" s="280"/>
      <c r="GAX142" s="280"/>
      <c r="GAY142" s="280"/>
      <c r="GAZ142" s="280"/>
      <c r="GBA142" s="280"/>
      <c r="GBB142" s="280"/>
      <c r="GBC142" s="280"/>
      <c r="GBD142" s="280"/>
      <c r="GBE142" s="280"/>
      <c r="GBF142" s="280"/>
      <c r="GBG142" s="280"/>
      <c r="GBH142" s="280"/>
      <c r="GBI142" s="280"/>
      <c r="GBJ142" s="280"/>
      <c r="GBK142" s="280"/>
      <c r="GBL142" s="280"/>
      <c r="GBM142" s="280"/>
      <c r="GBN142" s="280"/>
      <c r="GBO142" s="280"/>
      <c r="GBP142" s="280"/>
      <c r="GBQ142" s="280"/>
      <c r="GBR142" s="280"/>
      <c r="GBS142" s="280"/>
      <c r="GBT142" s="280"/>
      <c r="GBU142" s="280"/>
      <c r="GBV142" s="280"/>
      <c r="GBW142" s="280"/>
      <c r="GBX142" s="280"/>
      <c r="GBY142" s="280"/>
      <c r="GBZ142" s="280"/>
      <c r="GCA142" s="280"/>
      <c r="GCB142" s="280"/>
      <c r="GCC142" s="280"/>
      <c r="GCD142" s="280"/>
      <c r="GCE142" s="280"/>
      <c r="GCF142" s="280"/>
      <c r="GCG142" s="280"/>
      <c r="GCH142" s="280"/>
      <c r="GCI142" s="280"/>
      <c r="GCJ142" s="280"/>
      <c r="GCK142" s="280"/>
      <c r="GCL142" s="280"/>
      <c r="GCM142" s="280"/>
      <c r="GCN142" s="280"/>
      <c r="GCO142" s="280"/>
      <c r="GCP142" s="280"/>
      <c r="GCQ142" s="280"/>
      <c r="GCR142" s="280"/>
      <c r="GCS142" s="280"/>
      <c r="GCT142" s="280"/>
      <c r="GCU142" s="280"/>
      <c r="GCV142" s="280"/>
      <c r="GCW142" s="280"/>
      <c r="GCX142" s="280"/>
      <c r="GCY142" s="280"/>
      <c r="GCZ142" s="280"/>
      <c r="GDA142" s="280"/>
      <c r="GDB142" s="280"/>
      <c r="GDC142" s="280"/>
      <c r="GDD142" s="280"/>
      <c r="GDE142" s="280"/>
      <c r="GDF142" s="280"/>
      <c r="GDG142" s="280"/>
      <c r="GDH142" s="280"/>
      <c r="GDI142" s="280"/>
      <c r="GDJ142" s="280"/>
      <c r="GDK142" s="280"/>
      <c r="GDL142" s="280"/>
      <c r="GDM142" s="280"/>
      <c r="GDN142" s="280"/>
      <c r="GDO142" s="280"/>
      <c r="GDP142" s="280"/>
      <c r="GDQ142" s="280"/>
      <c r="GDR142" s="280"/>
      <c r="GDS142" s="280"/>
      <c r="GDT142" s="280"/>
      <c r="GDU142" s="280"/>
      <c r="GDV142" s="280"/>
      <c r="GDW142" s="280"/>
      <c r="GDX142" s="280"/>
      <c r="GDY142" s="280"/>
      <c r="GDZ142" s="280"/>
      <c r="GEA142" s="280"/>
      <c r="GEB142" s="280"/>
      <c r="GEC142" s="280"/>
      <c r="GED142" s="280"/>
      <c r="GEE142" s="280"/>
      <c r="GEF142" s="280"/>
      <c r="GEG142" s="280"/>
      <c r="GEH142" s="280"/>
      <c r="GEI142" s="280"/>
      <c r="GEJ142" s="280"/>
      <c r="GEK142" s="280"/>
      <c r="GEL142" s="280"/>
      <c r="GEM142" s="280"/>
      <c r="GEN142" s="280"/>
      <c r="GEO142" s="280"/>
      <c r="GEP142" s="280"/>
      <c r="GEQ142" s="280"/>
      <c r="GER142" s="280"/>
      <c r="GES142" s="280"/>
      <c r="GET142" s="280"/>
      <c r="GEU142" s="280"/>
      <c r="GEV142" s="280"/>
      <c r="GEW142" s="280"/>
      <c r="GEX142" s="280"/>
      <c r="GEY142" s="280"/>
      <c r="GEZ142" s="280"/>
      <c r="GFA142" s="280"/>
      <c r="GFB142" s="280"/>
      <c r="GFC142" s="280"/>
      <c r="GFD142" s="280"/>
      <c r="GFE142" s="280"/>
      <c r="GFF142" s="280"/>
      <c r="GFG142" s="280"/>
      <c r="GFH142" s="280"/>
      <c r="GFI142" s="280"/>
      <c r="GFJ142" s="280"/>
      <c r="GFK142" s="280"/>
      <c r="GFL142" s="280"/>
      <c r="GFM142" s="280"/>
      <c r="GFN142" s="280"/>
      <c r="GFO142" s="280"/>
      <c r="GFP142" s="280"/>
      <c r="GFQ142" s="280"/>
      <c r="GFR142" s="280"/>
      <c r="GFS142" s="280"/>
      <c r="GFT142" s="280"/>
      <c r="GFU142" s="280"/>
      <c r="GFV142" s="280"/>
      <c r="GFW142" s="280"/>
      <c r="GFX142" s="280"/>
      <c r="GFY142" s="280"/>
      <c r="GFZ142" s="280"/>
      <c r="GGA142" s="280"/>
      <c r="GGB142" s="280"/>
      <c r="GGC142" s="280"/>
      <c r="GGD142" s="280"/>
      <c r="GGE142" s="280"/>
      <c r="GGF142" s="280"/>
      <c r="GGG142" s="280"/>
      <c r="GGH142" s="280"/>
      <c r="GGI142" s="280"/>
      <c r="GGJ142" s="280"/>
      <c r="GGK142" s="280"/>
      <c r="GGL142" s="280"/>
      <c r="GGM142" s="280"/>
      <c r="GGN142" s="280"/>
      <c r="GGO142" s="280"/>
      <c r="GGP142" s="280"/>
      <c r="GGQ142" s="280"/>
      <c r="GGR142" s="280"/>
      <c r="GGS142" s="280"/>
      <c r="GGT142" s="280"/>
      <c r="GGU142" s="280"/>
      <c r="GGV142" s="280"/>
      <c r="GGW142" s="280"/>
      <c r="GGX142" s="280"/>
      <c r="GGY142" s="280"/>
      <c r="GGZ142" s="280"/>
      <c r="GHA142" s="280"/>
      <c r="GHB142" s="280"/>
      <c r="GHC142" s="280"/>
      <c r="GHD142" s="280"/>
      <c r="GHE142" s="280"/>
      <c r="GHF142" s="280"/>
      <c r="GHG142" s="280"/>
      <c r="GHH142" s="280"/>
      <c r="GHI142" s="280"/>
      <c r="GHJ142" s="280"/>
      <c r="GHK142" s="280"/>
      <c r="GHL142" s="280"/>
      <c r="GHM142" s="280"/>
      <c r="GHN142" s="280"/>
      <c r="GHO142" s="280"/>
      <c r="GHP142" s="280"/>
      <c r="GHQ142" s="280"/>
      <c r="GHR142" s="280"/>
      <c r="GHS142" s="280"/>
      <c r="GHT142" s="280"/>
      <c r="GHU142" s="280"/>
      <c r="GHV142" s="280"/>
      <c r="GHW142" s="280"/>
      <c r="GHX142" s="280"/>
      <c r="GHY142" s="280"/>
      <c r="GHZ142" s="280"/>
      <c r="GIA142" s="280"/>
      <c r="GIB142" s="280"/>
      <c r="GIC142" s="280"/>
      <c r="GID142" s="280"/>
      <c r="GIE142" s="280"/>
      <c r="GIF142" s="280"/>
      <c r="GIG142" s="280"/>
      <c r="GIH142" s="280"/>
      <c r="GII142" s="280"/>
      <c r="GIJ142" s="280"/>
      <c r="GIK142" s="280"/>
      <c r="GIL142" s="280"/>
      <c r="GIM142" s="280"/>
      <c r="GIN142" s="280"/>
      <c r="GIO142" s="280"/>
      <c r="GIP142" s="280"/>
      <c r="GIQ142" s="280"/>
      <c r="GIR142" s="280"/>
      <c r="GIS142" s="280"/>
      <c r="GIT142" s="280"/>
      <c r="GIU142" s="280"/>
      <c r="GIV142" s="280"/>
      <c r="GIW142" s="280"/>
      <c r="GIX142" s="280"/>
      <c r="GIY142" s="280"/>
      <c r="GIZ142" s="280"/>
      <c r="GJA142" s="280"/>
      <c r="GJB142" s="280"/>
      <c r="GJC142" s="280"/>
      <c r="GJD142" s="280"/>
      <c r="GJE142" s="280"/>
      <c r="GJF142" s="280"/>
      <c r="GJG142" s="280"/>
      <c r="GJH142" s="280"/>
      <c r="GJI142" s="280"/>
      <c r="GJJ142" s="280"/>
      <c r="GJK142" s="280"/>
      <c r="GJL142" s="280"/>
      <c r="GJM142" s="280"/>
      <c r="GJN142" s="280"/>
      <c r="GJO142" s="280"/>
      <c r="GJP142" s="280"/>
      <c r="GJQ142" s="280"/>
      <c r="GJR142" s="280"/>
      <c r="GJS142" s="280"/>
      <c r="GJT142" s="280"/>
      <c r="GJU142" s="280"/>
      <c r="GJV142" s="280"/>
      <c r="GJW142" s="280"/>
      <c r="GJX142" s="280"/>
      <c r="GJY142" s="280"/>
      <c r="GJZ142" s="280"/>
      <c r="GKA142" s="280"/>
      <c r="GKB142" s="280"/>
      <c r="GKC142" s="280"/>
      <c r="GKD142" s="280"/>
      <c r="GKE142" s="280"/>
      <c r="GKF142" s="280"/>
      <c r="GKG142" s="280"/>
      <c r="GKH142" s="280"/>
      <c r="GKI142" s="280"/>
      <c r="GKJ142" s="280"/>
      <c r="GKK142" s="280"/>
      <c r="GKL142" s="280"/>
      <c r="GKM142" s="280"/>
      <c r="GKN142" s="280"/>
      <c r="GKO142" s="280"/>
      <c r="GKP142" s="280"/>
      <c r="GKQ142" s="280"/>
      <c r="GKR142" s="280"/>
      <c r="GKS142" s="280"/>
      <c r="GKT142" s="280"/>
      <c r="GKU142" s="280"/>
      <c r="GKV142" s="280"/>
      <c r="GKW142" s="280"/>
      <c r="GKX142" s="280"/>
      <c r="GKY142" s="280"/>
      <c r="GKZ142" s="280"/>
      <c r="GLA142" s="280"/>
      <c r="GLB142" s="280"/>
      <c r="GLC142" s="280"/>
      <c r="GLD142" s="280"/>
      <c r="GLE142" s="280"/>
      <c r="GLF142" s="280"/>
      <c r="GLG142" s="280"/>
      <c r="GLH142" s="280"/>
      <c r="GLI142" s="280"/>
      <c r="GLJ142" s="280"/>
      <c r="GLK142" s="280"/>
      <c r="GLL142" s="280"/>
      <c r="GLM142" s="280"/>
      <c r="GLN142" s="280"/>
      <c r="GLO142" s="280"/>
      <c r="GLP142" s="280"/>
      <c r="GLQ142" s="280"/>
      <c r="GLR142" s="280"/>
      <c r="GLS142" s="280"/>
      <c r="GLT142" s="280"/>
      <c r="GLU142" s="280"/>
      <c r="GLV142" s="280"/>
      <c r="GLW142" s="280"/>
      <c r="GLX142" s="280"/>
      <c r="GLY142" s="280"/>
      <c r="GLZ142" s="280"/>
      <c r="GMA142" s="280"/>
      <c r="GMB142" s="280"/>
      <c r="GMC142" s="280"/>
      <c r="GMD142" s="280"/>
      <c r="GME142" s="280"/>
      <c r="GMF142" s="280"/>
      <c r="GMG142" s="280"/>
      <c r="GMH142" s="280"/>
      <c r="GMI142" s="280"/>
      <c r="GMJ142" s="280"/>
      <c r="GMK142" s="280"/>
      <c r="GML142" s="280"/>
      <c r="GMM142" s="280"/>
      <c r="GMN142" s="280"/>
      <c r="GMO142" s="280"/>
      <c r="GMP142" s="280"/>
      <c r="GMQ142" s="280"/>
      <c r="GMR142" s="280"/>
      <c r="GMS142" s="280"/>
      <c r="GMT142" s="280"/>
      <c r="GMU142" s="280"/>
      <c r="GMV142" s="280"/>
      <c r="GMW142" s="280"/>
      <c r="GMX142" s="280"/>
      <c r="GMY142" s="280"/>
      <c r="GMZ142" s="280"/>
      <c r="GNA142" s="280"/>
      <c r="GNB142" s="280"/>
      <c r="GNC142" s="280"/>
      <c r="GND142" s="280"/>
      <c r="GNE142" s="280"/>
      <c r="GNF142" s="280"/>
      <c r="GNG142" s="280"/>
      <c r="GNH142" s="280"/>
      <c r="GNI142" s="280"/>
      <c r="GNJ142" s="280"/>
      <c r="GNK142" s="280"/>
      <c r="GNL142" s="280"/>
      <c r="GNM142" s="280"/>
      <c r="GNN142" s="280"/>
      <c r="GNO142" s="280"/>
      <c r="GNP142" s="280"/>
      <c r="GNQ142" s="280"/>
      <c r="GNR142" s="280"/>
      <c r="GNS142" s="280"/>
      <c r="GNT142" s="280"/>
      <c r="GNU142" s="280"/>
      <c r="GNV142" s="280"/>
      <c r="GNW142" s="280"/>
      <c r="GNX142" s="280"/>
      <c r="GNY142" s="280"/>
      <c r="GNZ142" s="280"/>
      <c r="GOA142" s="280"/>
      <c r="GOB142" s="280"/>
      <c r="GOC142" s="280"/>
      <c r="GOD142" s="280"/>
      <c r="GOE142" s="280"/>
      <c r="GOF142" s="280"/>
      <c r="GOG142" s="280"/>
      <c r="GOH142" s="280"/>
      <c r="GOI142" s="280"/>
      <c r="GOJ142" s="280"/>
      <c r="GOK142" s="280"/>
      <c r="GOL142" s="280"/>
      <c r="GOM142" s="280"/>
      <c r="GON142" s="280"/>
      <c r="GOO142" s="280"/>
      <c r="GOP142" s="280"/>
      <c r="GOQ142" s="280"/>
      <c r="GOR142" s="280"/>
      <c r="GOS142" s="280"/>
      <c r="GOT142" s="280"/>
      <c r="GOU142" s="280"/>
      <c r="GOV142" s="280"/>
      <c r="GOW142" s="280"/>
      <c r="GOX142" s="280"/>
      <c r="GOY142" s="280"/>
      <c r="GOZ142" s="280"/>
      <c r="GPA142" s="280"/>
      <c r="GPB142" s="280"/>
      <c r="GPC142" s="280"/>
      <c r="GPD142" s="280"/>
      <c r="GPE142" s="280"/>
      <c r="GPF142" s="280"/>
      <c r="GPG142" s="280"/>
      <c r="GPH142" s="280"/>
      <c r="GPI142" s="280"/>
      <c r="GPJ142" s="280"/>
      <c r="GPK142" s="280"/>
      <c r="GPL142" s="280"/>
      <c r="GPM142" s="280"/>
      <c r="GPN142" s="280"/>
      <c r="GPO142" s="280"/>
      <c r="GPP142" s="280"/>
      <c r="GPQ142" s="280"/>
      <c r="GPR142" s="280"/>
      <c r="GPS142" s="280"/>
      <c r="GPT142" s="280"/>
      <c r="GPU142" s="280"/>
      <c r="GPV142" s="280"/>
      <c r="GPW142" s="280"/>
      <c r="GPX142" s="280"/>
      <c r="GPY142" s="280"/>
      <c r="GPZ142" s="280"/>
      <c r="GQA142" s="280"/>
      <c r="GQB142" s="280"/>
      <c r="GQC142" s="280"/>
      <c r="GQD142" s="280"/>
      <c r="GQE142" s="280"/>
      <c r="GQF142" s="280"/>
      <c r="GQG142" s="280"/>
      <c r="GQH142" s="280"/>
      <c r="GQI142" s="280"/>
      <c r="GQJ142" s="280"/>
      <c r="GQK142" s="280"/>
      <c r="GQL142" s="280"/>
      <c r="GQM142" s="280"/>
      <c r="GQN142" s="280"/>
      <c r="GQO142" s="280"/>
      <c r="GQP142" s="280"/>
      <c r="GQQ142" s="280"/>
      <c r="GQR142" s="280"/>
      <c r="GQS142" s="280"/>
      <c r="GQT142" s="280"/>
      <c r="GQU142" s="280"/>
      <c r="GQV142" s="280"/>
      <c r="GQW142" s="280"/>
      <c r="GQX142" s="280"/>
      <c r="GQY142" s="280"/>
      <c r="GQZ142" s="280"/>
      <c r="GRA142" s="280"/>
      <c r="GRB142" s="280"/>
      <c r="GRC142" s="280"/>
      <c r="GRD142" s="280"/>
      <c r="GRE142" s="280"/>
      <c r="GRF142" s="280"/>
      <c r="GRG142" s="280"/>
      <c r="GRH142" s="280"/>
      <c r="GRI142" s="280"/>
      <c r="GRJ142" s="280"/>
      <c r="GRK142" s="280"/>
      <c r="GRL142" s="280"/>
      <c r="GRM142" s="280"/>
      <c r="GRN142" s="280"/>
      <c r="GRO142" s="280"/>
      <c r="GRP142" s="280"/>
      <c r="GRQ142" s="280"/>
      <c r="GRR142" s="280"/>
      <c r="GRS142" s="280"/>
      <c r="GRT142" s="280"/>
      <c r="GRU142" s="280"/>
      <c r="GRV142" s="280"/>
      <c r="GRW142" s="280"/>
      <c r="GRX142" s="280"/>
      <c r="GRY142" s="280"/>
      <c r="GRZ142" s="280"/>
      <c r="GSA142" s="280"/>
      <c r="GSB142" s="280"/>
      <c r="GSC142" s="280"/>
      <c r="GSD142" s="280"/>
      <c r="GSE142" s="280"/>
      <c r="GSF142" s="280"/>
      <c r="GSG142" s="280"/>
      <c r="GSH142" s="280"/>
      <c r="GSI142" s="280"/>
      <c r="GSJ142" s="280"/>
      <c r="GSK142" s="280"/>
      <c r="GSL142" s="280"/>
      <c r="GSM142" s="280"/>
      <c r="GSN142" s="280"/>
      <c r="GSO142" s="280"/>
      <c r="GSP142" s="280"/>
      <c r="GSQ142" s="280"/>
      <c r="GSR142" s="280"/>
      <c r="GSS142" s="280"/>
      <c r="GST142" s="280"/>
      <c r="GSU142" s="280"/>
      <c r="GSV142" s="280"/>
      <c r="GSW142" s="280"/>
      <c r="GSX142" s="280"/>
      <c r="GSY142" s="280"/>
      <c r="GSZ142" s="280"/>
      <c r="GTA142" s="280"/>
      <c r="GTB142" s="280"/>
      <c r="GTC142" s="280"/>
      <c r="GTD142" s="280"/>
      <c r="GTE142" s="280"/>
      <c r="GTF142" s="280"/>
      <c r="GTG142" s="280"/>
      <c r="GTH142" s="280"/>
      <c r="GTI142" s="280"/>
      <c r="GTJ142" s="280"/>
      <c r="GTK142" s="280"/>
      <c r="GTL142" s="280"/>
      <c r="GTM142" s="280"/>
      <c r="GTN142" s="280"/>
      <c r="GTO142" s="280"/>
      <c r="GTP142" s="280"/>
      <c r="GTQ142" s="280"/>
      <c r="GTR142" s="280"/>
      <c r="GTS142" s="280"/>
      <c r="GTT142" s="280"/>
      <c r="GTU142" s="280"/>
      <c r="GTV142" s="280"/>
      <c r="GTW142" s="280"/>
      <c r="GTX142" s="280"/>
      <c r="GTY142" s="280"/>
      <c r="GTZ142" s="280"/>
      <c r="GUA142" s="280"/>
      <c r="GUB142" s="280"/>
      <c r="GUC142" s="280"/>
      <c r="GUD142" s="280"/>
      <c r="GUE142" s="280"/>
      <c r="GUF142" s="280"/>
      <c r="GUG142" s="280"/>
      <c r="GUH142" s="280"/>
      <c r="GUI142" s="280"/>
      <c r="GUJ142" s="280"/>
      <c r="GUK142" s="280"/>
      <c r="GUL142" s="280"/>
      <c r="GUM142" s="280"/>
      <c r="GUN142" s="280"/>
      <c r="GUO142" s="280"/>
      <c r="GUP142" s="280"/>
      <c r="GUQ142" s="280"/>
      <c r="GUR142" s="280"/>
      <c r="GUS142" s="280"/>
      <c r="GUT142" s="280"/>
      <c r="GUU142" s="280"/>
      <c r="GUV142" s="280"/>
      <c r="GUW142" s="280"/>
      <c r="GUX142" s="280"/>
      <c r="GUY142" s="280"/>
      <c r="GUZ142" s="280"/>
      <c r="GVA142" s="280"/>
      <c r="GVB142" s="280"/>
      <c r="GVC142" s="280"/>
      <c r="GVD142" s="280"/>
      <c r="GVE142" s="280"/>
      <c r="GVF142" s="280"/>
      <c r="GVG142" s="280"/>
      <c r="GVH142" s="280"/>
      <c r="GVI142" s="280"/>
      <c r="GVJ142" s="280"/>
      <c r="GVK142" s="280"/>
      <c r="GVL142" s="280"/>
      <c r="GVM142" s="280"/>
      <c r="GVN142" s="280"/>
      <c r="GVO142" s="280"/>
      <c r="GVP142" s="280"/>
      <c r="GVQ142" s="280"/>
      <c r="GVR142" s="280"/>
      <c r="GVS142" s="280"/>
      <c r="GVT142" s="280"/>
      <c r="GVU142" s="280"/>
      <c r="GVV142" s="280"/>
      <c r="GVW142" s="280"/>
      <c r="GVX142" s="280"/>
      <c r="GVY142" s="280"/>
      <c r="GVZ142" s="280"/>
      <c r="GWA142" s="280"/>
      <c r="GWB142" s="280"/>
      <c r="GWC142" s="280"/>
      <c r="GWD142" s="280"/>
      <c r="GWE142" s="280"/>
      <c r="GWF142" s="280"/>
      <c r="GWG142" s="280"/>
      <c r="GWH142" s="280"/>
      <c r="GWI142" s="280"/>
      <c r="GWJ142" s="280"/>
      <c r="GWK142" s="280"/>
      <c r="GWL142" s="280"/>
      <c r="GWM142" s="280"/>
      <c r="GWN142" s="280"/>
      <c r="GWO142" s="280"/>
      <c r="GWP142" s="280"/>
      <c r="GWQ142" s="280"/>
      <c r="GWR142" s="280"/>
      <c r="GWS142" s="280"/>
      <c r="GWT142" s="280"/>
      <c r="GWU142" s="280"/>
      <c r="GWV142" s="280"/>
      <c r="GWW142" s="280"/>
      <c r="GWX142" s="280"/>
      <c r="GWY142" s="280"/>
      <c r="GWZ142" s="280"/>
      <c r="GXA142" s="280"/>
      <c r="GXB142" s="280"/>
      <c r="GXC142" s="280"/>
      <c r="GXD142" s="280"/>
      <c r="GXE142" s="280"/>
      <c r="GXF142" s="280"/>
      <c r="GXG142" s="280"/>
      <c r="GXH142" s="280"/>
      <c r="GXI142" s="280"/>
      <c r="GXJ142" s="280"/>
      <c r="GXK142" s="280"/>
      <c r="GXL142" s="280"/>
      <c r="GXM142" s="280"/>
      <c r="GXN142" s="280"/>
      <c r="GXO142" s="280"/>
      <c r="GXP142" s="280"/>
      <c r="GXQ142" s="280"/>
      <c r="GXR142" s="280"/>
      <c r="GXS142" s="280"/>
      <c r="GXT142" s="280"/>
      <c r="GXU142" s="280"/>
      <c r="GXV142" s="280"/>
      <c r="GXW142" s="280"/>
      <c r="GXX142" s="280"/>
      <c r="GXY142" s="280"/>
      <c r="GXZ142" s="280"/>
      <c r="GYA142" s="280"/>
      <c r="GYB142" s="280"/>
      <c r="GYC142" s="280"/>
      <c r="GYD142" s="280"/>
      <c r="GYE142" s="280"/>
      <c r="GYF142" s="280"/>
      <c r="GYG142" s="280"/>
      <c r="GYH142" s="280"/>
      <c r="GYI142" s="280"/>
      <c r="GYJ142" s="280"/>
      <c r="GYK142" s="280"/>
      <c r="GYL142" s="280"/>
      <c r="GYM142" s="280"/>
      <c r="GYN142" s="280"/>
      <c r="GYO142" s="280"/>
      <c r="GYP142" s="280"/>
      <c r="GYQ142" s="280"/>
      <c r="GYR142" s="280"/>
      <c r="GYS142" s="280"/>
      <c r="GYT142" s="280"/>
      <c r="GYU142" s="280"/>
      <c r="GYV142" s="280"/>
      <c r="GYW142" s="280"/>
      <c r="GYX142" s="280"/>
      <c r="GYY142" s="280"/>
      <c r="GYZ142" s="280"/>
      <c r="GZA142" s="280"/>
      <c r="GZB142" s="280"/>
      <c r="GZC142" s="280"/>
      <c r="GZD142" s="280"/>
      <c r="GZE142" s="280"/>
      <c r="GZF142" s="280"/>
      <c r="GZG142" s="280"/>
      <c r="GZH142" s="280"/>
      <c r="GZI142" s="280"/>
      <c r="GZJ142" s="280"/>
      <c r="GZK142" s="280"/>
      <c r="GZL142" s="280"/>
      <c r="GZM142" s="280"/>
      <c r="GZN142" s="280"/>
      <c r="GZO142" s="280"/>
      <c r="GZP142" s="280"/>
      <c r="GZQ142" s="280"/>
      <c r="GZR142" s="280"/>
      <c r="GZS142" s="280"/>
      <c r="GZT142" s="280"/>
      <c r="GZU142" s="280"/>
      <c r="GZV142" s="280"/>
      <c r="GZW142" s="280"/>
      <c r="GZX142" s="280"/>
      <c r="GZY142" s="280"/>
      <c r="GZZ142" s="280"/>
      <c r="HAA142" s="280"/>
      <c r="HAB142" s="280"/>
      <c r="HAC142" s="280"/>
      <c r="HAD142" s="280"/>
      <c r="HAE142" s="280"/>
      <c r="HAF142" s="280"/>
      <c r="HAG142" s="280"/>
      <c r="HAH142" s="280"/>
      <c r="HAI142" s="280"/>
      <c r="HAJ142" s="280"/>
      <c r="HAK142" s="280"/>
      <c r="HAL142" s="280"/>
      <c r="HAM142" s="280"/>
      <c r="HAN142" s="280"/>
      <c r="HAO142" s="280"/>
      <c r="HAP142" s="280"/>
      <c r="HAQ142" s="280"/>
      <c r="HAR142" s="280"/>
      <c r="HAS142" s="280"/>
      <c r="HAT142" s="280"/>
      <c r="HAU142" s="280"/>
      <c r="HAV142" s="280"/>
      <c r="HAW142" s="280"/>
      <c r="HAX142" s="280"/>
      <c r="HAY142" s="280"/>
      <c r="HAZ142" s="280"/>
      <c r="HBA142" s="280"/>
      <c r="HBB142" s="280"/>
      <c r="HBC142" s="280"/>
      <c r="HBD142" s="280"/>
      <c r="HBE142" s="280"/>
      <c r="HBF142" s="280"/>
      <c r="HBG142" s="280"/>
      <c r="HBH142" s="280"/>
      <c r="HBI142" s="280"/>
      <c r="HBJ142" s="280"/>
      <c r="HBK142" s="280"/>
      <c r="HBL142" s="280"/>
      <c r="HBM142" s="280"/>
      <c r="HBN142" s="280"/>
      <c r="HBO142" s="280"/>
      <c r="HBP142" s="280"/>
      <c r="HBQ142" s="280"/>
      <c r="HBR142" s="280"/>
      <c r="HBS142" s="280"/>
      <c r="HBT142" s="280"/>
      <c r="HBU142" s="280"/>
      <c r="HBV142" s="280"/>
      <c r="HBW142" s="280"/>
      <c r="HBX142" s="280"/>
      <c r="HBY142" s="280"/>
      <c r="HBZ142" s="280"/>
      <c r="HCA142" s="280"/>
      <c r="HCB142" s="280"/>
      <c r="HCC142" s="280"/>
      <c r="HCD142" s="280"/>
      <c r="HCE142" s="280"/>
      <c r="HCF142" s="280"/>
      <c r="HCG142" s="280"/>
      <c r="HCH142" s="280"/>
      <c r="HCI142" s="280"/>
      <c r="HCJ142" s="280"/>
      <c r="HCK142" s="280"/>
      <c r="HCL142" s="280"/>
      <c r="HCM142" s="280"/>
      <c r="HCN142" s="280"/>
      <c r="HCO142" s="280"/>
      <c r="HCP142" s="280"/>
      <c r="HCQ142" s="280"/>
      <c r="HCR142" s="280"/>
      <c r="HCS142" s="280"/>
      <c r="HCT142" s="280"/>
      <c r="HCU142" s="280"/>
      <c r="HCV142" s="280"/>
      <c r="HCW142" s="280"/>
      <c r="HCX142" s="280"/>
      <c r="HCY142" s="280"/>
      <c r="HCZ142" s="280"/>
      <c r="HDA142" s="280"/>
      <c r="HDB142" s="280"/>
      <c r="HDC142" s="280"/>
      <c r="HDD142" s="280"/>
      <c r="HDE142" s="280"/>
      <c r="HDF142" s="280"/>
      <c r="HDG142" s="280"/>
      <c r="HDH142" s="280"/>
      <c r="HDI142" s="280"/>
      <c r="HDJ142" s="280"/>
      <c r="HDK142" s="280"/>
      <c r="HDL142" s="280"/>
      <c r="HDM142" s="280"/>
      <c r="HDN142" s="280"/>
      <c r="HDO142" s="280"/>
      <c r="HDP142" s="280"/>
      <c r="HDQ142" s="280"/>
      <c r="HDR142" s="280"/>
      <c r="HDS142" s="280"/>
      <c r="HDT142" s="280"/>
      <c r="HDU142" s="280"/>
      <c r="HDV142" s="280"/>
      <c r="HDW142" s="280"/>
      <c r="HDX142" s="280"/>
      <c r="HDY142" s="280"/>
      <c r="HDZ142" s="280"/>
      <c r="HEA142" s="280"/>
      <c r="HEB142" s="280"/>
      <c r="HEC142" s="280"/>
      <c r="HED142" s="280"/>
      <c r="HEE142" s="280"/>
      <c r="HEF142" s="280"/>
      <c r="HEG142" s="280"/>
      <c r="HEH142" s="280"/>
      <c r="HEI142" s="280"/>
      <c r="HEJ142" s="280"/>
      <c r="HEK142" s="280"/>
      <c r="HEL142" s="280"/>
      <c r="HEM142" s="280"/>
      <c r="HEN142" s="280"/>
      <c r="HEO142" s="280"/>
      <c r="HEP142" s="280"/>
      <c r="HEQ142" s="280"/>
      <c r="HER142" s="280"/>
      <c r="HES142" s="280"/>
      <c r="HET142" s="280"/>
      <c r="HEU142" s="280"/>
      <c r="HEV142" s="280"/>
      <c r="HEW142" s="280"/>
      <c r="HEX142" s="280"/>
      <c r="HEY142" s="280"/>
      <c r="HEZ142" s="280"/>
      <c r="HFA142" s="280"/>
      <c r="HFB142" s="280"/>
      <c r="HFC142" s="280"/>
      <c r="HFD142" s="280"/>
      <c r="HFE142" s="280"/>
      <c r="HFF142" s="280"/>
      <c r="HFG142" s="280"/>
      <c r="HFH142" s="280"/>
      <c r="HFI142" s="280"/>
      <c r="HFJ142" s="280"/>
      <c r="HFK142" s="280"/>
      <c r="HFL142" s="280"/>
      <c r="HFM142" s="280"/>
      <c r="HFN142" s="280"/>
      <c r="HFO142" s="280"/>
      <c r="HFP142" s="280"/>
      <c r="HFQ142" s="280"/>
      <c r="HFR142" s="280"/>
      <c r="HFS142" s="280"/>
      <c r="HFT142" s="280"/>
      <c r="HFU142" s="280"/>
      <c r="HFV142" s="280"/>
      <c r="HFW142" s="280"/>
      <c r="HFX142" s="280"/>
      <c r="HFY142" s="280"/>
      <c r="HFZ142" s="280"/>
      <c r="HGA142" s="280"/>
      <c r="HGB142" s="280"/>
      <c r="HGC142" s="280"/>
      <c r="HGD142" s="280"/>
      <c r="HGE142" s="280"/>
      <c r="HGF142" s="280"/>
      <c r="HGG142" s="280"/>
      <c r="HGH142" s="280"/>
      <c r="HGI142" s="280"/>
      <c r="HGJ142" s="280"/>
      <c r="HGK142" s="280"/>
      <c r="HGL142" s="280"/>
      <c r="HGM142" s="280"/>
      <c r="HGN142" s="280"/>
      <c r="HGO142" s="280"/>
      <c r="HGP142" s="280"/>
      <c r="HGQ142" s="280"/>
      <c r="HGR142" s="280"/>
      <c r="HGS142" s="280"/>
      <c r="HGT142" s="280"/>
      <c r="HGU142" s="280"/>
      <c r="HGV142" s="280"/>
      <c r="HGW142" s="280"/>
      <c r="HGX142" s="280"/>
      <c r="HGY142" s="280"/>
      <c r="HGZ142" s="280"/>
      <c r="HHA142" s="280"/>
      <c r="HHB142" s="280"/>
      <c r="HHC142" s="280"/>
      <c r="HHD142" s="280"/>
      <c r="HHE142" s="280"/>
      <c r="HHF142" s="280"/>
      <c r="HHG142" s="280"/>
      <c r="HHH142" s="280"/>
      <c r="HHI142" s="280"/>
      <c r="HHJ142" s="280"/>
      <c r="HHK142" s="280"/>
      <c r="HHL142" s="280"/>
      <c r="HHM142" s="280"/>
      <c r="HHN142" s="280"/>
      <c r="HHO142" s="280"/>
      <c r="HHP142" s="280"/>
      <c r="HHQ142" s="280"/>
      <c r="HHR142" s="280"/>
      <c r="HHS142" s="280"/>
      <c r="HHT142" s="280"/>
      <c r="HHU142" s="280"/>
      <c r="HHV142" s="280"/>
      <c r="HHW142" s="280"/>
      <c r="HHX142" s="280"/>
      <c r="HHY142" s="280"/>
      <c r="HHZ142" s="280"/>
      <c r="HIA142" s="280"/>
      <c r="HIB142" s="280"/>
      <c r="HIC142" s="280"/>
      <c r="HID142" s="280"/>
      <c r="HIE142" s="280"/>
      <c r="HIF142" s="280"/>
      <c r="HIG142" s="280"/>
      <c r="HIH142" s="280"/>
      <c r="HII142" s="280"/>
      <c r="HIJ142" s="280"/>
      <c r="HIK142" s="280"/>
      <c r="HIL142" s="280"/>
      <c r="HIM142" s="280"/>
      <c r="HIN142" s="280"/>
      <c r="HIO142" s="280"/>
      <c r="HIP142" s="280"/>
      <c r="HIQ142" s="280"/>
      <c r="HIR142" s="280"/>
      <c r="HIS142" s="280"/>
      <c r="HIT142" s="280"/>
      <c r="HIU142" s="280"/>
      <c r="HIV142" s="280"/>
      <c r="HIW142" s="280"/>
      <c r="HIX142" s="280"/>
      <c r="HIY142" s="280"/>
      <c r="HIZ142" s="280"/>
      <c r="HJA142" s="280"/>
      <c r="HJB142" s="280"/>
      <c r="HJC142" s="280"/>
      <c r="HJD142" s="280"/>
      <c r="HJE142" s="280"/>
      <c r="HJF142" s="280"/>
      <c r="HJG142" s="280"/>
      <c r="HJH142" s="280"/>
      <c r="HJI142" s="280"/>
      <c r="HJJ142" s="280"/>
      <c r="HJK142" s="280"/>
      <c r="HJL142" s="280"/>
      <c r="HJM142" s="280"/>
      <c r="HJN142" s="280"/>
      <c r="HJO142" s="280"/>
      <c r="HJP142" s="280"/>
      <c r="HJQ142" s="280"/>
      <c r="HJR142" s="280"/>
      <c r="HJS142" s="280"/>
      <c r="HJT142" s="280"/>
      <c r="HJU142" s="280"/>
      <c r="HJV142" s="280"/>
      <c r="HJW142" s="280"/>
      <c r="HJX142" s="280"/>
      <c r="HJY142" s="280"/>
      <c r="HJZ142" s="280"/>
      <c r="HKA142" s="280"/>
      <c r="HKB142" s="280"/>
      <c r="HKC142" s="280"/>
      <c r="HKD142" s="280"/>
      <c r="HKE142" s="280"/>
      <c r="HKF142" s="280"/>
      <c r="HKG142" s="280"/>
      <c r="HKH142" s="280"/>
      <c r="HKI142" s="280"/>
      <c r="HKJ142" s="280"/>
      <c r="HKK142" s="280"/>
      <c r="HKL142" s="280"/>
      <c r="HKM142" s="280"/>
      <c r="HKN142" s="280"/>
      <c r="HKO142" s="280"/>
      <c r="HKP142" s="280"/>
      <c r="HKQ142" s="280"/>
      <c r="HKR142" s="280"/>
      <c r="HKS142" s="280"/>
      <c r="HKT142" s="280"/>
      <c r="HKU142" s="280"/>
      <c r="HKV142" s="280"/>
      <c r="HKW142" s="280"/>
      <c r="HKX142" s="280"/>
      <c r="HKY142" s="280"/>
      <c r="HKZ142" s="280"/>
      <c r="HLA142" s="280"/>
      <c r="HLB142" s="280"/>
      <c r="HLC142" s="280"/>
      <c r="HLD142" s="280"/>
      <c r="HLE142" s="280"/>
      <c r="HLF142" s="280"/>
      <c r="HLG142" s="280"/>
      <c r="HLH142" s="280"/>
      <c r="HLI142" s="280"/>
      <c r="HLJ142" s="280"/>
      <c r="HLK142" s="280"/>
      <c r="HLL142" s="280"/>
      <c r="HLM142" s="280"/>
      <c r="HLN142" s="280"/>
      <c r="HLO142" s="280"/>
      <c r="HLP142" s="280"/>
      <c r="HLQ142" s="280"/>
      <c r="HLR142" s="280"/>
      <c r="HLS142" s="280"/>
      <c r="HLT142" s="280"/>
      <c r="HLU142" s="280"/>
      <c r="HLV142" s="280"/>
      <c r="HLW142" s="280"/>
      <c r="HLX142" s="280"/>
      <c r="HLY142" s="280"/>
      <c r="HLZ142" s="280"/>
      <c r="HMA142" s="280"/>
      <c r="HMB142" s="280"/>
      <c r="HMC142" s="280"/>
      <c r="HMD142" s="280"/>
      <c r="HME142" s="280"/>
      <c r="HMF142" s="280"/>
      <c r="HMG142" s="280"/>
      <c r="HMH142" s="280"/>
      <c r="HMI142" s="280"/>
      <c r="HMJ142" s="280"/>
      <c r="HMK142" s="280"/>
      <c r="HML142" s="280"/>
      <c r="HMM142" s="280"/>
      <c r="HMN142" s="280"/>
      <c r="HMO142" s="280"/>
      <c r="HMP142" s="280"/>
      <c r="HMQ142" s="280"/>
      <c r="HMR142" s="280"/>
      <c r="HMS142" s="280"/>
      <c r="HMT142" s="280"/>
      <c r="HMU142" s="280"/>
      <c r="HMV142" s="280"/>
      <c r="HMW142" s="280"/>
      <c r="HMX142" s="280"/>
      <c r="HMY142" s="280"/>
      <c r="HMZ142" s="280"/>
      <c r="HNA142" s="280"/>
      <c r="HNB142" s="280"/>
      <c r="HNC142" s="280"/>
      <c r="HND142" s="280"/>
      <c r="HNE142" s="280"/>
      <c r="HNF142" s="280"/>
      <c r="HNG142" s="280"/>
      <c r="HNH142" s="280"/>
      <c r="HNI142" s="280"/>
      <c r="HNJ142" s="280"/>
      <c r="HNK142" s="280"/>
      <c r="HNL142" s="280"/>
      <c r="HNM142" s="280"/>
      <c r="HNN142" s="280"/>
      <c r="HNO142" s="280"/>
      <c r="HNP142" s="280"/>
      <c r="HNQ142" s="280"/>
      <c r="HNR142" s="280"/>
      <c r="HNS142" s="280"/>
      <c r="HNT142" s="280"/>
      <c r="HNU142" s="280"/>
      <c r="HNV142" s="280"/>
      <c r="HNW142" s="280"/>
      <c r="HNX142" s="280"/>
      <c r="HNY142" s="280"/>
      <c r="HNZ142" s="280"/>
      <c r="HOA142" s="280"/>
      <c r="HOB142" s="280"/>
      <c r="HOC142" s="280"/>
      <c r="HOD142" s="280"/>
      <c r="HOE142" s="280"/>
      <c r="HOF142" s="280"/>
      <c r="HOG142" s="280"/>
      <c r="HOH142" s="280"/>
      <c r="HOI142" s="280"/>
      <c r="HOJ142" s="280"/>
      <c r="HOK142" s="280"/>
      <c r="HOL142" s="280"/>
      <c r="HOM142" s="280"/>
      <c r="HON142" s="280"/>
      <c r="HOO142" s="280"/>
      <c r="HOP142" s="280"/>
      <c r="HOQ142" s="280"/>
      <c r="HOR142" s="280"/>
      <c r="HOS142" s="280"/>
      <c r="HOT142" s="280"/>
      <c r="HOU142" s="280"/>
      <c r="HOV142" s="280"/>
      <c r="HOW142" s="280"/>
      <c r="HOX142" s="280"/>
      <c r="HOY142" s="280"/>
      <c r="HOZ142" s="280"/>
      <c r="HPA142" s="280"/>
      <c r="HPB142" s="280"/>
      <c r="HPC142" s="280"/>
      <c r="HPD142" s="280"/>
      <c r="HPE142" s="280"/>
      <c r="HPF142" s="280"/>
      <c r="HPG142" s="280"/>
      <c r="HPH142" s="280"/>
      <c r="HPI142" s="280"/>
      <c r="HPJ142" s="280"/>
      <c r="HPK142" s="280"/>
      <c r="HPL142" s="280"/>
      <c r="HPM142" s="280"/>
      <c r="HPN142" s="280"/>
      <c r="HPO142" s="280"/>
      <c r="HPP142" s="280"/>
      <c r="HPQ142" s="280"/>
      <c r="HPR142" s="280"/>
      <c r="HPS142" s="280"/>
      <c r="HPT142" s="280"/>
      <c r="HPU142" s="280"/>
      <c r="HPV142" s="280"/>
      <c r="HPW142" s="280"/>
      <c r="HPX142" s="280"/>
      <c r="HPY142" s="280"/>
      <c r="HPZ142" s="280"/>
      <c r="HQA142" s="280"/>
      <c r="HQB142" s="280"/>
      <c r="HQC142" s="280"/>
      <c r="HQD142" s="280"/>
      <c r="HQE142" s="280"/>
      <c r="HQF142" s="280"/>
      <c r="HQG142" s="280"/>
      <c r="HQH142" s="280"/>
      <c r="HQI142" s="280"/>
      <c r="HQJ142" s="280"/>
      <c r="HQK142" s="280"/>
      <c r="HQL142" s="280"/>
      <c r="HQM142" s="280"/>
      <c r="HQN142" s="280"/>
      <c r="HQO142" s="280"/>
      <c r="HQP142" s="280"/>
      <c r="HQQ142" s="280"/>
      <c r="HQR142" s="280"/>
      <c r="HQS142" s="280"/>
      <c r="HQT142" s="280"/>
      <c r="HQU142" s="280"/>
      <c r="HQV142" s="280"/>
      <c r="HQW142" s="280"/>
      <c r="HQX142" s="280"/>
      <c r="HQY142" s="280"/>
      <c r="HQZ142" s="280"/>
      <c r="HRA142" s="280"/>
      <c r="HRB142" s="280"/>
      <c r="HRC142" s="280"/>
      <c r="HRD142" s="280"/>
      <c r="HRE142" s="280"/>
      <c r="HRF142" s="280"/>
      <c r="HRG142" s="280"/>
      <c r="HRH142" s="280"/>
      <c r="HRI142" s="280"/>
      <c r="HRJ142" s="280"/>
      <c r="HRK142" s="280"/>
      <c r="HRL142" s="280"/>
      <c r="HRM142" s="280"/>
      <c r="HRN142" s="280"/>
      <c r="HRO142" s="280"/>
      <c r="HRP142" s="280"/>
      <c r="HRQ142" s="280"/>
      <c r="HRR142" s="280"/>
      <c r="HRS142" s="280"/>
      <c r="HRT142" s="280"/>
      <c r="HRU142" s="280"/>
      <c r="HRV142" s="280"/>
      <c r="HRW142" s="280"/>
      <c r="HRX142" s="280"/>
      <c r="HRY142" s="280"/>
      <c r="HRZ142" s="280"/>
      <c r="HSA142" s="280"/>
      <c r="HSB142" s="280"/>
      <c r="HSC142" s="280"/>
      <c r="HSD142" s="280"/>
      <c r="HSE142" s="280"/>
      <c r="HSF142" s="280"/>
      <c r="HSG142" s="280"/>
      <c r="HSH142" s="280"/>
      <c r="HSI142" s="280"/>
      <c r="HSJ142" s="280"/>
      <c r="HSK142" s="280"/>
      <c r="HSL142" s="280"/>
      <c r="HSM142" s="280"/>
      <c r="HSN142" s="280"/>
      <c r="HSO142" s="280"/>
      <c r="HSP142" s="280"/>
      <c r="HSQ142" s="280"/>
      <c r="HSR142" s="280"/>
      <c r="HSS142" s="280"/>
      <c r="HST142" s="280"/>
      <c r="HSU142" s="280"/>
      <c r="HSV142" s="280"/>
      <c r="HSW142" s="280"/>
      <c r="HSX142" s="280"/>
      <c r="HSY142" s="280"/>
      <c r="HSZ142" s="280"/>
      <c r="HTA142" s="280"/>
      <c r="HTB142" s="280"/>
      <c r="HTC142" s="280"/>
      <c r="HTD142" s="280"/>
      <c r="HTE142" s="280"/>
      <c r="HTF142" s="280"/>
      <c r="HTG142" s="280"/>
      <c r="HTH142" s="280"/>
      <c r="HTI142" s="280"/>
      <c r="HTJ142" s="280"/>
      <c r="HTK142" s="280"/>
      <c r="HTL142" s="280"/>
      <c r="HTM142" s="280"/>
      <c r="HTN142" s="280"/>
      <c r="HTO142" s="280"/>
      <c r="HTP142" s="280"/>
      <c r="HTQ142" s="280"/>
      <c r="HTR142" s="280"/>
      <c r="HTS142" s="280"/>
      <c r="HTT142" s="280"/>
      <c r="HTU142" s="280"/>
      <c r="HTV142" s="280"/>
      <c r="HTW142" s="280"/>
      <c r="HTX142" s="280"/>
      <c r="HTY142" s="280"/>
      <c r="HTZ142" s="280"/>
      <c r="HUA142" s="280"/>
      <c r="HUB142" s="280"/>
      <c r="HUC142" s="280"/>
      <c r="HUD142" s="280"/>
      <c r="HUE142" s="280"/>
      <c r="HUF142" s="280"/>
      <c r="HUG142" s="280"/>
      <c r="HUH142" s="280"/>
      <c r="HUI142" s="280"/>
      <c r="HUJ142" s="280"/>
      <c r="HUK142" s="280"/>
      <c r="HUL142" s="280"/>
      <c r="HUM142" s="280"/>
      <c r="HUN142" s="280"/>
      <c r="HUO142" s="280"/>
      <c r="HUP142" s="280"/>
      <c r="HUQ142" s="280"/>
      <c r="HUR142" s="280"/>
      <c r="HUS142" s="280"/>
      <c r="HUT142" s="280"/>
      <c r="HUU142" s="280"/>
      <c r="HUV142" s="280"/>
      <c r="HUW142" s="280"/>
      <c r="HUX142" s="280"/>
      <c r="HUY142" s="280"/>
      <c r="HUZ142" s="280"/>
      <c r="HVA142" s="280"/>
      <c r="HVB142" s="280"/>
      <c r="HVC142" s="280"/>
      <c r="HVD142" s="280"/>
      <c r="HVE142" s="280"/>
      <c r="HVF142" s="280"/>
      <c r="HVG142" s="280"/>
      <c r="HVH142" s="280"/>
      <c r="HVI142" s="280"/>
      <c r="HVJ142" s="280"/>
      <c r="HVK142" s="280"/>
      <c r="HVL142" s="280"/>
      <c r="HVM142" s="280"/>
      <c r="HVN142" s="280"/>
      <c r="HVO142" s="280"/>
      <c r="HVP142" s="280"/>
      <c r="HVQ142" s="280"/>
      <c r="HVR142" s="280"/>
      <c r="HVS142" s="280"/>
      <c r="HVT142" s="280"/>
      <c r="HVU142" s="280"/>
      <c r="HVV142" s="280"/>
      <c r="HVW142" s="280"/>
      <c r="HVX142" s="280"/>
      <c r="HVY142" s="280"/>
      <c r="HVZ142" s="280"/>
      <c r="HWA142" s="280"/>
      <c r="HWB142" s="280"/>
      <c r="HWC142" s="280"/>
      <c r="HWD142" s="280"/>
      <c r="HWE142" s="280"/>
      <c r="HWF142" s="280"/>
      <c r="HWG142" s="280"/>
      <c r="HWH142" s="280"/>
      <c r="HWI142" s="280"/>
      <c r="HWJ142" s="280"/>
      <c r="HWK142" s="280"/>
      <c r="HWL142" s="280"/>
      <c r="HWM142" s="280"/>
      <c r="HWN142" s="280"/>
      <c r="HWO142" s="280"/>
      <c r="HWP142" s="280"/>
      <c r="HWQ142" s="280"/>
      <c r="HWR142" s="280"/>
      <c r="HWS142" s="280"/>
      <c r="HWT142" s="280"/>
      <c r="HWU142" s="280"/>
      <c r="HWV142" s="280"/>
      <c r="HWW142" s="280"/>
      <c r="HWX142" s="280"/>
      <c r="HWY142" s="280"/>
      <c r="HWZ142" s="280"/>
      <c r="HXA142" s="280"/>
      <c r="HXB142" s="280"/>
      <c r="HXC142" s="280"/>
      <c r="HXD142" s="280"/>
      <c r="HXE142" s="280"/>
      <c r="HXF142" s="280"/>
      <c r="HXG142" s="280"/>
      <c r="HXH142" s="280"/>
      <c r="HXI142" s="280"/>
      <c r="HXJ142" s="280"/>
      <c r="HXK142" s="280"/>
      <c r="HXL142" s="280"/>
      <c r="HXM142" s="280"/>
      <c r="HXN142" s="280"/>
      <c r="HXO142" s="280"/>
      <c r="HXP142" s="280"/>
      <c r="HXQ142" s="280"/>
      <c r="HXR142" s="280"/>
      <c r="HXS142" s="280"/>
      <c r="HXT142" s="280"/>
      <c r="HXU142" s="280"/>
      <c r="HXV142" s="280"/>
      <c r="HXW142" s="280"/>
      <c r="HXX142" s="280"/>
      <c r="HXY142" s="280"/>
      <c r="HXZ142" s="280"/>
      <c r="HYA142" s="280"/>
      <c r="HYB142" s="280"/>
      <c r="HYC142" s="280"/>
      <c r="HYD142" s="280"/>
      <c r="HYE142" s="280"/>
      <c r="HYF142" s="280"/>
      <c r="HYG142" s="280"/>
      <c r="HYH142" s="280"/>
      <c r="HYI142" s="280"/>
      <c r="HYJ142" s="280"/>
      <c r="HYK142" s="280"/>
      <c r="HYL142" s="280"/>
      <c r="HYM142" s="280"/>
      <c r="HYN142" s="280"/>
      <c r="HYO142" s="280"/>
      <c r="HYP142" s="280"/>
      <c r="HYQ142" s="280"/>
      <c r="HYR142" s="280"/>
      <c r="HYS142" s="280"/>
      <c r="HYT142" s="280"/>
      <c r="HYU142" s="280"/>
      <c r="HYV142" s="280"/>
      <c r="HYW142" s="280"/>
      <c r="HYX142" s="280"/>
      <c r="HYY142" s="280"/>
      <c r="HYZ142" s="280"/>
      <c r="HZA142" s="280"/>
      <c r="HZB142" s="280"/>
      <c r="HZC142" s="280"/>
      <c r="HZD142" s="280"/>
      <c r="HZE142" s="280"/>
      <c r="HZF142" s="280"/>
      <c r="HZG142" s="280"/>
      <c r="HZH142" s="280"/>
      <c r="HZI142" s="280"/>
      <c r="HZJ142" s="280"/>
      <c r="HZK142" s="280"/>
      <c r="HZL142" s="280"/>
      <c r="HZM142" s="280"/>
      <c r="HZN142" s="280"/>
      <c r="HZO142" s="280"/>
      <c r="HZP142" s="280"/>
      <c r="HZQ142" s="280"/>
      <c r="HZR142" s="280"/>
      <c r="HZS142" s="280"/>
      <c r="HZT142" s="280"/>
      <c r="HZU142" s="280"/>
      <c r="HZV142" s="280"/>
      <c r="HZW142" s="280"/>
      <c r="HZX142" s="280"/>
      <c r="HZY142" s="280"/>
      <c r="HZZ142" s="280"/>
      <c r="IAA142" s="280"/>
      <c r="IAB142" s="280"/>
      <c r="IAC142" s="280"/>
      <c r="IAD142" s="280"/>
      <c r="IAE142" s="280"/>
      <c r="IAF142" s="280"/>
      <c r="IAG142" s="280"/>
      <c r="IAH142" s="280"/>
      <c r="IAI142" s="280"/>
      <c r="IAJ142" s="280"/>
      <c r="IAK142" s="280"/>
      <c r="IAL142" s="280"/>
      <c r="IAM142" s="280"/>
      <c r="IAN142" s="280"/>
      <c r="IAO142" s="280"/>
      <c r="IAP142" s="280"/>
      <c r="IAQ142" s="280"/>
      <c r="IAR142" s="280"/>
      <c r="IAS142" s="280"/>
      <c r="IAT142" s="280"/>
      <c r="IAU142" s="280"/>
      <c r="IAV142" s="280"/>
      <c r="IAW142" s="280"/>
      <c r="IAX142" s="280"/>
      <c r="IAY142" s="280"/>
      <c r="IAZ142" s="280"/>
      <c r="IBA142" s="280"/>
      <c r="IBB142" s="280"/>
      <c r="IBC142" s="280"/>
      <c r="IBD142" s="280"/>
      <c r="IBE142" s="280"/>
      <c r="IBF142" s="280"/>
      <c r="IBG142" s="280"/>
      <c r="IBH142" s="280"/>
      <c r="IBI142" s="280"/>
      <c r="IBJ142" s="280"/>
      <c r="IBK142" s="280"/>
      <c r="IBL142" s="280"/>
      <c r="IBM142" s="280"/>
      <c r="IBN142" s="280"/>
      <c r="IBO142" s="280"/>
      <c r="IBP142" s="280"/>
      <c r="IBQ142" s="280"/>
      <c r="IBR142" s="280"/>
      <c r="IBS142" s="280"/>
      <c r="IBT142" s="280"/>
      <c r="IBU142" s="280"/>
      <c r="IBV142" s="280"/>
      <c r="IBW142" s="280"/>
      <c r="IBX142" s="280"/>
      <c r="IBY142" s="280"/>
      <c r="IBZ142" s="280"/>
      <c r="ICA142" s="280"/>
      <c r="ICB142" s="280"/>
      <c r="ICC142" s="280"/>
      <c r="ICD142" s="280"/>
      <c r="ICE142" s="280"/>
      <c r="ICF142" s="280"/>
      <c r="ICG142" s="280"/>
      <c r="ICH142" s="280"/>
      <c r="ICI142" s="280"/>
      <c r="ICJ142" s="280"/>
      <c r="ICK142" s="280"/>
      <c r="ICL142" s="280"/>
      <c r="ICM142" s="280"/>
      <c r="ICN142" s="280"/>
      <c r="ICO142" s="280"/>
      <c r="ICP142" s="280"/>
      <c r="ICQ142" s="280"/>
      <c r="ICR142" s="280"/>
      <c r="ICS142" s="280"/>
      <c r="ICT142" s="280"/>
      <c r="ICU142" s="280"/>
      <c r="ICV142" s="280"/>
      <c r="ICW142" s="280"/>
      <c r="ICX142" s="280"/>
      <c r="ICY142" s="280"/>
      <c r="ICZ142" s="280"/>
      <c r="IDA142" s="280"/>
      <c r="IDB142" s="280"/>
      <c r="IDC142" s="280"/>
      <c r="IDD142" s="280"/>
      <c r="IDE142" s="280"/>
      <c r="IDF142" s="280"/>
      <c r="IDG142" s="280"/>
      <c r="IDH142" s="280"/>
      <c r="IDI142" s="280"/>
      <c r="IDJ142" s="280"/>
      <c r="IDK142" s="280"/>
      <c r="IDL142" s="280"/>
      <c r="IDM142" s="280"/>
      <c r="IDN142" s="280"/>
      <c r="IDO142" s="280"/>
      <c r="IDP142" s="280"/>
      <c r="IDQ142" s="280"/>
      <c r="IDR142" s="280"/>
      <c r="IDS142" s="280"/>
      <c r="IDT142" s="280"/>
      <c r="IDU142" s="280"/>
      <c r="IDV142" s="280"/>
      <c r="IDW142" s="280"/>
      <c r="IDX142" s="280"/>
      <c r="IDY142" s="280"/>
      <c r="IDZ142" s="280"/>
      <c r="IEA142" s="280"/>
      <c r="IEB142" s="280"/>
      <c r="IEC142" s="280"/>
      <c r="IED142" s="280"/>
      <c r="IEE142" s="280"/>
      <c r="IEF142" s="280"/>
      <c r="IEG142" s="280"/>
      <c r="IEH142" s="280"/>
      <c r="IEI142" s="280"/>
      <c r="IEJ142" s="280"/>
      <c r="IEK142" s="280"/>
      <c r="IEL142" s="280"/>
      <c r="IEM142" s="280"/>
      <c r="IEN142" s="280"/>
      <c r="IEO142" s="280"/>
      <c r="IEP142" s="280"/>
      <c r="IEQ142" s="280"/>
      <c r="IER142" s="280"/>
      <c r="IES142" s="280"/>
      <c r="IET142" s="280"/>
      <c r="IEU142" s="280"/>
      <c r="IEV142" s="280"/>
      <c r="IEW142" s="280"/>
      <c r="IEX142" s="280"/>
      <c r="IEY142" s="280"/>
      <c r="IEZ142" s="280"/>
      <c r="IFA142" s="280"/>
      <c r="IFB142" s="280"/>
      <c r="IFC142" s="280"/>
      <c r="IFD142" s="280"/>
      <c r="IFE142" s="280"/>
      <c r="IFF142" s="280"/>
      <c r="IFG142" s="280"/>
      <c r="IFH142" s="280"/>
      <c r="IFI142" s="280"/>
      <c r="IFJ142" s="280"/>
      <c r="IFK142" s="280"/>
      <c r="IFL142" s="280"/>
      <c r="IFM142" s="280"/>
      <c r="IFN142" s="280"/>
      <c r="IFO142" s="280"/>
      <c r="IFP142" s="280"/>
      <c r="IFQ142" s="280"/>
      <c r="IFR142" s="280"/>
      <c r="IFS142" s="280"/>
      <c r="IFT142" s="280"/>
      <c r="IFU142" s="280"/>
      <c r="IFV142" s="280"/>
      <c r="IFW142" s="280"/>
      <c r="IFX142" s="280"/>
      <c r="IFY142" s="280"/>
      <c r="IFZ142" s="280"/>
      <c r="IGA142" s="280"/>
      <c r="IGB142" s="280"/>
      <c r="IGC142" s="280"/>
      <c r="IGD142" s="280"/>
      <c r="IGE142" s="280"/>
      <c r="IGF142" s="280"/>
      <c r="IGG142" s="280"/>
      <c r="IGH142" s="280"/>
      <c r="IGI142" s="280"/>
      <c r="IGJ142" s="280"/>
      <c r="IGK142" s="280"/>
      <c r="IGL142" s="280"/>
      <c r="IGM142" s="280"/>
      <c r="IGN142" s="280"/>
      <c r="IGO142" s="280"/>
      <c r="IGP142" s="280"/>
      <c r="IGQ142" s="280"/>
      <c r="IGR142" s="280"/>
      <c r="IGS142" s="280"/>
      <c r="IGT142" s="280"/>
      <c r="IGU142" s="280"/>
      <c r="IGV142" s="280"/>
      <c r="IGW142" s="280"/>
      <c r="IGX142" s="280"/>
      <c r="IGY142" s="280"/>
      <c r="IGZ142" s="280"/>
      <c r="IHA142" s="280"/>
      <c r="IHB142" s="280"/>
      <c r="IHC142" s="280"/>
      <c r="IHD142" s="280"/>
      <c r="IHE142" s="280"/>
      <c r="IHF142" s="280"/>
      <c r="IHG142" s="280"/>
      <c r="IHH142" s="280"/>
      <c r="IHI142" s="280"/>
      <c r="IHJ142" s="280"/>
      <c r="IHK142" s="280"/>
      <c r="IHL142" s="280"/>
      <c r="IHM142" s="280"/>
      <c r="IHN142" s="280"/>
      <c r="IHO142" s="280"/>
      <c r="IHP142" s="280"/>
      <c r="IHQ142" s="280"/>
      <c r="IHR142" s="280"/>
      <c r="IHS142" s="280"/>
      <c r="IHT142" s="280"/>
      <c r="IHU142" s="280"/>
      <c r="IHV142" s="280"/>
      <c r="IHW142" s="280"/>
      <c r="IHX142" s="280"/>
      <c r="IHY142" s="280"/>
      <c r="IHZ142" s="280"/>
      <c r="IIA142" s="280"/>
      <c r="IIB142" s="280"/>
      <c r="IIC142" s="280"/>
      <c r="IID142" s="280"/>
      <c r="IIE142" s="280"/>
      <c r="IIF142" s="280"/>
      <c r="IIG142" s="280"/>
      <c r="IIH142" s="280"/>
      <c r="III142" s="280"/>
      <c r="IIJ142" s="280"/>
      <c r="IIK142" s="280"/>
      <c r="IIL142" s="280"/>
      <c r="IIM142" s="280"/>
      <c r="IIN142" s="280"/>
      <c r="IIO142" s="280"/>
      <c r="IIP142" s="280"/>
      <c r="IIQ142" s="280"/>
      <c r="IIR142" s="280"/>
      <c r="IIS142" s="280"/>
      <c r="IIT142" s="280"/>
      <c r="IIU142" s="280"/>
      <c r="IIV142" s="280"/>
      <c r="IIW142" s="280"/>
      <c r="IIX142" s="280"/>
      <c r="IIY142" s="280"/>
      <c r="IIZ142" s="280"/>
      <c r="IJA142" s="280"/>
      <c r="IJB142" s="280"/>
      <c r="IJC142" s="280"/>
      <c r="IJD142" s="280"/>
      <c r="IJE142" s="280"/>
      <c r="IJF142" s="280"/>
      <c r="IJG142" s="280"/>
      <c r="IJH142" s="280"/>
      <c r="IJI142" s="280"/>
      <c r="IJJ142" s="280"/>
      <c r="IJK142" s="280"/>
      <c r="IJL142" s="280"/>
      <c r="IJM142" s="280"/>
      <c r="IJN142" s="280"/>
      <c r="IJO142" s="280"/>
      <c r="IJP142" s="280"/>
      <c r="IJQ142" s="280"/>
      <c r="IJR142" s="280"/>
      <c r="IJS142" s="280"/>
      <c r="IJT142" s="280"/>
      <c r="IJU142" s="280"/>
      <c r="IJV142" s="280"/>
      <c r="IJW142" s="280"/>
      <c r="IJX142" s="280"/>
      <c r="IJY142" s="280"/>
      <c r="IJZ142" s="280"/>
      <c r="IKA142" s="280"/>
      <c r="IKB142" s="280"/>
      <c r="IKC142" s="280"/>
      <c r="IKD142" s="280"/>
      <c r="IKE142" s="280"/>
      <c r="IKF142" s="280"/>
      <c r="IKG142" s="280"/>
      <c r="IKH142" s="280"/>
      <c r="IKI142" s="280"/>
      <c r="IKJ142" s="280"/>
      <c r="IKK142" s="280"/>
      <c r="IKL142" s="280"/>
      <c r="IKM142" s="280"/>
      <c r="IKN142" s="280"/>
      <c r="IKO142" s="280"/>
      <c r="IKP142" s="280"/>
      <c r="IKQ142" s="280"/>
      <c r="IKR142" s="280"/>
      <c r="IKS142" s="280"/>
      <c r="IKT142" s="280"/>
      <c r="IKU142" s="280"/>
      <c r="IKV142" s="280"/>
      <c r="IKW142" s="280"/>
      <c r="IKX142" s="280"/>
      <c r="IKY142" s="280"/>
      <c r="IKZ142" s="280"/>
      <c r="ILA142" s="280"/>
      <c r="ILB142" s="280"/>
      <c r="ILC142" s="280"/>
      <c r="ILD142" s="280"/>
      <c r="ILE142" s="280"/>
      <c r="ILF142" s="280"/>
      <c r="ILG142" s="280"/>
      <c r="ILH142" s="280"/>
      <c r="ILI142" s="280"/>
      <c r="ILJ142" s="280"/>
      <c r="ILK142" s="280"/>
      <c r="ILL142" s="280"/>
      <c r="ILM142" s="280"/>
      <c r="ILN142" s="280"/>
      <c r="ILO142" s="280"/>
      <c r="ILP142" s="280"/>
      <c r="ILQ142" s="280"/>
      <c r="ILR142" s="280"/>
      <c r="ILS142" s="280"/>
      <c r="ILT142" s="280"/>
      <c r="ILU142" s="280"/>
      <c r="ILV142" s="280"/>
      <c r="ILW142" s="280"/>
      <c r="ILX142" s="280"/>
      <c r="ILY142" s="280"/>
      <c r="ILZ142" s="280"/>
      <c r="IMA142" s="280"/>
      <c r="IMB142" s="280"/>
      <c r="IMC142" s="280"/>
      <c r="IMD142" s="280"/>
      <c r="IME142" s="280"/>
      <c r="IMF142" s="280"/>
      <c r="IMG142" s="280"/>
      <c r="IMH142" s="280"/>
      <c r="IMI142" s="280"/>
      <c r="IMJ142" s="280"/>
      <c r="IMK142" s="280"/>
      <c r="IML142" s="280"/>
      <c r="IMM142" s="280"/>
      <c r="IMN142" s="280"/>
      <c r="IMO142" s="280"/>
      <c r="IMP142" s="280"/>
      <c r="IMQ142" s="280"/>
      <c r="IMR142" s="280"/>
      <c r="IMS142" s="280"/>
      <c r="IMT142" s="280"/>
      <c r="IMU142" s="280"/>
      <c r="IMV142" s="280"/>
      <c r="IMW142" s="280"/>
      <c r="IMX142" s="280"/>
      <c r="IMY142" s="280"/>
      <c r="IMZ142" s="280"/>
      <c r="INA142" s="280"/>
      <c r="INB142" s="280"/>
      <c r="INC142" s="280"/>
      <c r="IND142" s="280"/>
      <c r="INE142" s="280"/>
      <c r="INF142" s="280"/>
      <c r="ING142" s="280"/>
      <c r="INH142" s="280"/>
      <c r="INI142" s="280"/>
      <c r="INJ142" s="280"/>
      <c r="INK142" s="280"/>
      <c r="INL142" s="280"/>
      <c r="INM142" s="280"/>
      <c r="INN142" s="280"/>
      <c r="INO142" s="280"/>
      <c r="INP142" s="280"/>
      <c r="INQ142" s="280"/>
      <c r="INR142" s="280"/>
      <c r="INS142" s="280"/>
      <c r="INT142" s="280"/>
      <c r="INU142" s="280"/>
      <c r="INV142" s="280"/>
      <c r="INW142" s="280"/>
      <c r="INX142" s="280"/>
      <c r="INY142" s="280"/>
      <c r="INZ142" s="280"/>
      <c r="IOA142" s="280"/>
      <c r="IOB142" s="280"/>
      <c r="IOC142" s="280"/>
      <c r="IOD142" s="280"/>
      <c r="IOE142" s="280"/>
      <c r="IOF142" s="280"/>
      <c r="IOG142" s="280"/>
      <c r="IOH142" s="280"/>
      <c r="IOI142" s="280"/>
      <c r="IOJ142" s="280"/>
      <c r="IOK142" s="280"/>
      <c r="IOL142" s="280"/>
      <c r="IOM142" s="280"/>
      <c r="ION142" s="280"/>
      <c r="IOO142" s="280"/>
      <c r="IOP142" s="280"/>
      <c r="IOQ142" s="280"/>
      <c r="IOR142" s="280"/>
      <c r="IOS142" s="280"/>
      <c r="IOT142" s="280"/>
      <c r="IOU142" s="280"/>
      <c r="IOV142" s="280"/>
      <c r="IOW142" s="280"/>
      <c r="IOX142" s="280"/>
      <c r="IOY142" s="280"/>
      <c r="IOZ142" s="280"/>
      <c r="IPA142" s="280"/>
      <c r="IPB142" s="280"/>
      <c r="IPC142" s="280"/>
      <c r="IPD142" s="280"/>
      <c r="IPE142" s="280"/>
      <c r="IPF142" s="280"/>
      <c r="IPG142" s="280"/>
      <c r="IPH142" s="280"/>
      <c r="IPI142" s="280"/>
      <c r="IPJ142" s="280"/>
      <c r="IPK142" s="280"/>
      <c r="IPL142" s="280"/>
      <c r="IPM142" s="280"/>
      <c r="IPN142" s="280"/>
      <c r="IPO142" s="280"/>
      <c r="IPP142" s="280"/>
      <c r="IPQ142" s="280"/>
      <c r="IPR142" s="280"/>
      <c r="IPS142" s="280"/>
      <c r="IPT142" s="280"/>
      <c r="IPU142" s="280"/>
      <c r="IPV142" s="280"/>
      <c r="IPW142" s="280"/>
      <c r="IPX142" s="280"/>
      <c r="IPY142" s="280"/>
      <c r="IPZ142" s="280"/>
      <c r="IQA142" s="280"/>
      <c r="IQB142" s="280"/>
      <c r="IQC142" s="280"/>
      <c r="IQD142" s="280"/>
      <c r="IQE142" s="280"/>
      <c r="IQF142" s="280"/>
      <c r="IQG142" s="280"/>
      <c r="IQH142" s="280"/>
      <c r="IQI142" s="280"/>
      <c r="IQJ142" s="280"/>
      <c r="IQK142" s="280"/>
      <c r="IQL142" s="280"/>
      <c r="IQM142" s="280"/>
      <c r="IQN142" s="280"/>
      <c r="IQO142" s="280"/>
      <c r="IQP142" s="280"/>
      <c r="IQQ142" s="280"/>
      <c r="IQR142" s="280"/>
      <c r="IQS142" s="280"/>
      <c r="IQT142" s="280"/>
      <c r="IQU142" s="280"/>
      <c r="IQV142" s="280"/>
      <c r="IQW142" s="280"/>
      <c r="IQX142" s="280"/>
      <c r="IQY142" s="280"/>
      <c r="IQZ142" s="280"/>
      <c r="IRA142" s="280"/>
      <c r="IRB142" s="280"/>
      <c r="IRC142" s="280"/>
      <c r="IRD142" s="280"/>
      <c r="IRE142" s="280"/>
      <c r="IRF142" s="280"/>
      <c r="IRG142" s="280"/>
      <c r="IRH142" s="280"/>
      <c r="IRI142" s="280"/>
      <c r="IRJ142" s="280"/>
      <c r="IRK142" s="280"/>
      <c r="IRL142" s="280"/>
      <c r="IRM142" s="280"/>
      <c r="IRN142" s="280"/>
      <c r="IRO142" s="280"/>
      <c r="IRP142" s="280"/>
      <c r="IRQ142" s="280"/>
      <c r="IRR142" s="280"/>
      <c r="IRS142" s="280"/>
      <c r="IRT142" s="280"/>
      <c r="IRU142" s="280"/>
      <c r="IRV142" s="280"/>
      <c r="IRW142" s="280"/>
      <c r="IRX142" s="280"/>
      <c r="IRY142" s="280"/>
      <c r="IRZ142" s="280"/>
      <c r="ISA142" s="280"/>
      <c r="ISB142" s="280"/>
      <c r="ISC142" s="280"/>
      <c r="ISD142" s="280"/>
      <c r="ISE142" s="280"/>
      <c r="ISF142" s="280"/>
      <c r="ISG142" s="280"/>
      <c r="ISH142" s="280"/>
      <c r="ISI142" s="280"/>
      <c r="ISJ142" s="280"/>
      <c r="ISK142" s="280"/>
      <c r="ISL142" s="280"/>
      <c r="ISM142" s="280"/>
      <c r="ISN142" s="280"/>
      <c r="ISO142" s="280"/>
      <c r="ISP142" s="280"/>
      <c r="ISQ142" s="280"/>
      <c r="ISR142" s="280"/>
      <c r="ISS142" s="280"/>
      <c r="IST142" s="280"/>
      <c r="ISU142" s="280"/>
      <c r="ISV142" s="280"/>
      <c r="ISW142" s="280"/>
      <c r="ISX142" s="280"/>
      <c r="ISY142" s="280"/>
      <c r="ISZ142" s="280"/>
      <c r="ITA142" s="280"/>
      <c r="ITB142" s="280"/>
      <c r="ITC142" s="280"/>
      <c r="ITD142" s="280"/>
      <c r="ITE142" s="280"/>
      <c r="ITF142" s="280"/>
      <c r="ITG142" s="280"/>
      <c r="ITH142" s="280"/>
      <c r="ITI142" s="280"/>
      <c r="ITJ142" s="280"/>
      <c r="ITK142" s="280"/>
      <c r="ITL142" s="280"/>
      <c r="ITM142" s="280"/>
      <c r="ITN142" s="280"/>
      <c r="ITO142" s="280"/>
      <c r="ITP142" s="280"/>
      <c r="ITQ142" s="280"/>
      <c r="ITR142" s="280"/>
      <c r="ITS142" s="280"/>
      <c r="ITT142" s="280"/>
      <c r="ITU142" s="280"/>
      <c r="ITV142" s="280"/>
      <c r="ITW142" s="280"/>
      <c r="ITX142" s="280"/>
      <c r="ITY142" s="280"/>
      <c r="ITZ142" s="280"/>
      <c r="IUA142" s="280"/>
      <c r="IUB142" s="280"/>
      <c r="IUC142" s="280"/>
      <c r="IUD142" s="280"/>
      <c r="IUE142" s="280"/>
      <c r="IUF142" s="280"/>
      <c r="IUG142" s="280"/>
      <c r="IUH142" s="280"/>
      <c r="IUI142" s="280"/>
      <c r="IUJ142" s="280"/>
      <c r="IUK142" s="280"/>
      <c r="IUL142" s="280"/>
      <c r="IUM142" s="280"/>
      <c r="IUN142" s="280"/>
      <c r="IUO142" s="280"/>
      <c r="IUP142" s="280"/>
      <c r="IUQ142" s="280"/>
      <c r="IUR142" s="280"/>
      <c r="IUS142" s="280"/>
      <c r="IUT142" s="280"/>
      <c r="IUU142" s="280"/>
      <c r="IUV142" s="280"/>
      <c r="IUW142" s="280"/>
      <c r="IUX142" s="280"/>
      <c r="IUY142" s="280"/>
      <c r="IUZ142" s="280"/>
      <c r="IVA142" s="280"/>
      <c r="IVB142" s="280"/>
      <c r="IVC142" s="280"/>
      <c r="IVD142" s="280"/>
      <c r="IVE142" s="280"/>
      <c r="IVF142" s="280"/>
      <c r="IVG142" s="280"/>
      <c r="IVH142" s="280"/>
      <c r="IVI142" s="280"/>
      <c r="IVJ142" s="280"/>
      <c r="IVK142" s="280"/>
      <c r="IVL142" s="280"/>
      <c r="IVM142" s="280"/>
      <c r="IVN142" s="280"/>
      <c r="IVO142" s="280"/>
      <c r="IVP142" s="280"/>
      <c r="IVQ142" s="280"/>
      <c r="IVR142" s="280"/>
      <c r="IVS142" s="280"/>
      <c r="IVT142" s="280"/>
      <c r="IVU142" s="280"/>
      <c r="IVV142" s="280"/>
      <c r="IVW142" s="280"/>
      <c r="IVX142" s="280"/>
      <c r="IVY142" s="280"/>
      <c r="IVZ142" s="280"/>
      <c r="IWA142" s="280"/>
      <c r="IWB142" s="280"/>
      <c r="IWC142" s="280"/>
      <c r="IWD142" s="280"/>
      <c r="IWE142" s="280"/>
      <c r="IWF142" s="280"/>
      <c r="IWG142" s="280"/>
      <c r="IWH142" s="280"/>
      <c r="IWI142" s="280"/>
      <c r="IWJ142" s="280"/>
      <c r="IWK142" s="280"/>
      <c r="IWL142" s="280"/>
      <c r="IWM142" s="280"/>
      <c r="IWN142" s="280"/>
      <c r="IWO142" s="280"/>
      <c r="IWP142" s="280"/>
      <c r="IWQ142" s="280"/>
      <c r="IWR142" s="280"/>
      <c r="IWS142" s="280"/>
      <c r="IWT142" s="280"/>
      <c r="IWU142" s="280"/>
      <c r="IWV142" s="280"/>
      <c r="IWW142" s="280"/>
      <c r="IWX142" s="280"/>
      <c r="IWY142" s="280"/>
      <c r="IWZ142" s="280"/>
      <c r="IXA142" s="280"/>
      <c r="IXB142" s="280"/>
      <c r="IXC142" s="280"/>
      <c r="IXD142" s="280"/>
      <c r="IXE142" s="280"/>
      <c r="IXF142" s="280"/>
      <c r="IXG142" s="280"/>
      <c r="IXH142" s="280"/>
      <c r="IXI142" s="280"/>
      <c r="IXJ142" s="280"/>
      <c r="IXK142" s="280"/>
      <c r="IXL142" s="280"/>
      <c r="IXM142" s="280"/>
      <c r="IXN142" s="280"/>
      <c r="IXO142" s="280"/>
      <c r="IXP142" s="280"/>
      <c r="IXQ142" s="280"/>
      <c r="IXR142" s="280"/>
      <c r="IXS142" s="280"/>
      <c r="IXT142" s="280"/>
      <c r="IXU142" s="280"/>
      <c r="IXV142" s="280"/>
      <c r="IXW142" s="280"/>
      <c r="IXX142" s="280"/>
      <c r="IXY142" s="280"/>
      <c r="IXZ142" s="280"/>
      <c r="IYA142" s="280"/>
      <c r="IYB142" s="280"/>
      <c r="IYC142" s="280"/>
      <c r="IYD142" s="280"/>
      <c r="IYE142" s="280"/>
      <c r="IYF142" s="280"/>
      <c r="IYG142" s="280"/>
      <c r="IYH142" s="280"/>
      <c r="IYI142" s="280"/>
      <c r="IYJ142" s="280"/>
      <c r="IYK142" s="280"/>
      <c r="IYL142" s="280"/>
      <c r="IYM142" s="280"/>
      <c r="IYN142" s="280"/>
      <c r="IYO142" s="280"/>
      <c r="IYP142" s="280"/>
      <c r="IYQ142" s="280"/>
      <c r="IYR142" s="280"/>
      <c r="IYS142" s="280"/>
      <c r="IYT142" s="280"/>
      <c r="IYU142" s="280"/>
      <c r="IYV142" s="280"/>
      <c r="IYW142" s="280"/>
      <c r="IYX142" s="280"/>
      <c r="IYY142" s="280"/>
      <c r="IYZ142" s="280"/>
      <c r="IZA142" s="280"/>
      <c r="IZB142" s="280"/>
      <c r="IZC142" s="280"/>
      <c r="IZD142" s="280"/>
      <c r="IZE142" s="280"/>
      <c r="IZF142" s="280"/>
      <c r="IZG142" s="280"/>
      <c r="IZH142" s="280"/>
      <c r="IZI142" s="280"/>
      <c r="IZJ142" s="280"/>
      <c r="IZK142" s="280"/>
      <c r="IZL142" s="280"/>
      <c r="IZM142" s="280"/>
      <c r="IZN142" s="280"/>
      <c r="IZO142" s="280"/>
      <c r="IZP142" s="280"/>
      <c r="IZQ142" s="280"/>
      <c r="IZR142" s="280"/>
      <c r="IZS142" s="280"/>
      <c r="IZT142" s="280"/>
      <c r="IZU142" s="280"/>
      <c r="IZV142" s="280"/>
      <c r="IZW142" s="280"/>
      <c r="IZX142" s="280"/>
      <c r="IZY142" s="280"/>
      <c r="IZZ142" s="280"/>
      <c r="JAA142" s="280"/>
      <c r="JAB142" s="280"/>
      <c r="JAC142" s="280"/>
      <c r="JAD142" s="280"/>
      <c r="JAE142" s="280"/>
      <c r="JAF142" s="280"/>
      <c r="JAG142" s="280"/>
      <c r="JAH142" s="280"/>
      <c r="JAI142" s="280"/>
      <c r="JAJ142" s="280"/>
      <c r="JAK142" s="280"/>
      <c r="JAL142" s="280"/>
      <c r="JAM142" s="280"/>
      <c r="JAN142" s="280"/>
      <c r="JAO142" s="280"/>
      <c r="JAP142" s="280"/>
      <c r="JAQ142" s="280"/>
      <c r="JAR142" s="280"/>
      <c r="JAS142" s="280"/>
      <c r="JAT142" s="280"/>
      <c r="JAU142" s="280"/>
      <c r="JAV142" s="280"/>
      <c r="JAW142" s="280"/>
      <c r="JAX142" s="280"/>
      <c r="JAY142" s="280"/>
      <c r="JAZ142" s="280"/>
      <c r="JBA142" s="280"/>
      <c r="JBB142" s="280"/>
      <c r="JBC142" s="280"/>
      <c r="JBD142" s="280"/>
      <c r="JBE142" s="280"/>
      <c r="JBF142" s="280"/>
      <c r="JBG142" s="280"/>
      <c r="JBH142" s="280"/>
      <c r="JBI142" s="280"/>
      <c r="JBJ142" s="280"/>
      <c r="JBK142" s="280"/>
      <c r="JBL142" s="280"/>
      <c r="JBM142" s="280"/>
      <c r="JBN142" s="280"/>
      <c r="JBO142" s="280"/>
      <c r="JBP142" s="280"/>
      <c r="JBQ142" s="280"/>
      <c r="JBR142" s="280"/>
      <c r="JBS142" s="280"/>
      <c r="JBT142" s="280"/>
      <c r="JBU142" s="280"/>
      <c r="JBV142" s="280"/>
      <c r="JBW142" s="280"/>
      <c r="JBX142" s="280"/>
      <c r="JBY142" s="280"/>
      <c r="JBZ142" s="280"/>
      <c r="JCA142" s="280"/>
      <c r="JCB142" s="280"/>
      <c r="JCC142" s="280"/>
      <c r="JCD142" s="280"/>
      <c r="JCE142" s="280"/>
      <c r="JCF142" s="280"/>
      <c r="JCG142" s="280"/>
      <c r="JCH142" s="280"/>
      <c r="JCI142" s="280"/>
      <c r="JCJ142" s="280"/>
      <c r="JCK142" s="280"/>
      <c r="JCL142" s="280"/>
      <c r="JCM142" s="280"/>
      <c r="JCN142" s="280"/>
      <c r="JCO142" s="280"/>
      <c r="JCP142" s="280"/>
      <c r="JCQ142" s="280"/>
      <c r="JCR142" s="280"/>
      <c r="JCS142" s="280"/>
      <c r="JCT142" s="280"/>
      <c r="JCU142" s="280"/>
      <c r="JCV142" s="280"/>
      <c r="JCW142" s="280"/>
      <c r="JCX142" s="280"/>
      <c r="JCY142" s="280"/>
      <c r="JCZ142" s="280"/>
      <c r="JDA142" s="280"/>
      <c r="JDB142" s="280"/>
      <c r="JDC142" s="280"/>
      <c r="JDD142" s="280"/>
      <c r="JDE142" s="280"/>
      <c r="JDF142" s="280"/>
      <c r="JDG142" s="280"/>
      <c r="JDH142" s="280"/>
      <c r="JDI142" s="280"/>
      <c r="JDJ142" s="280"/>
      <c r="JDK142" s="280"/>
      <c r="JDL142" s="280"/>
      <c r="JDM142" s="280"/>
      <c r="JDN142" s="280"/>
      <c r="JDO142" s="280"/>
      <c r="JDP142" s="280"/>
      <c r="JDQ142" s="280"/>
      <c r="JDR142" s="280"/>
      <c r="JDS142" s="280"/>
      <c r="JDT142" s="280"/>
      <c r="JDU142" s="280"/>
      <c r="JDV142" s="280"/>
      <c r="JDW142" s="280"/>
      <c r="JDX142" s="280"/>
      <c r="JDY142" s="280"/>
      <c r="JDZ142" s="280"/>
      <c r="JEA142" s="280"/>
      <c r="JEB142" s="280"/>
      <c r="JEC142" s="280"/>
      <c r="JED142" s="280"/>
      <c r="JEE142" s="280"/>
      <c r="JEF142" s="280"/>
      <c r="JEG142" s="280"/>
      <c r="JEH142" s="280"/>
      <c r="JEI142" s="280"/>
      <c r="JEJ142" s="280"/>
      <c r="JEK142" s="280"/>
      <c r="JEL142" s="280"/>
      <c r="JEM142" s="280"/>
      <c r="JEN142" s="280"/>
      <c r="JEO142" s="280"/>
      <c r="JEP142" s="280"/>
      <c r="JEQ142" s="280"/>
      <c r="JER142" s="280"/>
      <c r="JES142" s="280"/>
      <c r="JET142" s="280"/>
      <c r="JEU142" s="280"/>
      <c r="JEV142" s="280"/>
      <c r="JEW142" s="280"/>
      <c r="JEX142" s="280"/>
      <c r="JEY142" s="280"/>
      <c r="JEZ142" s="280"/>
      <c r="JFA142" s="280"/>
      <c r="JFB142" s="280"/>
      <c r="JFC142" s="280"/>
      <c r="JFD142" s="280"/>
      <c r="JFE142" s="280"/>
      <c r="JFF142" s="280"/>
      <c r="JFG142" s="280"/>
      <c r="JFH142" s="280"/>
      <c r="JFI142" s="280"/>
      <c r="JFJ142" s="280"/>
      <c r="JFK142" s="280"/>
      <c r="JFL142" s="280"/>
      <c r="JFM142" s="280"/>
      <c r="JFN142" s="280"/>
      <c r="JFO142" s="280"/>
      <c r="JFP142" s="280"/>
      <c r="JFQ142" s="280"/>
      <c r="JFR142" s="280"/>
      <c r="JFS142" s="280"/>
      <c r="JFT142" s="280"/>
      <c r="JFU142" s="280"/>
      <c r="JFV142" s="280"/>
      <c r="JFW142" s="280"/>
      <c r="JFX142" s="280"/>
      <c r="JFY142" s="280"/>
      <c r="JFZ142" s="280"/>
      <c r="JGA142" s="280"/>
      <c r="JGB142" s="280"/>
      <c r="JGC142" s="280"/>
      <c r="JGD142" s="280"/>
      <c r="JGE142" s="280"/>
      <c r="JGF142" s="280"/>
      <c r="JGG142" s="280"/>
      <c r="JGH142" s="280"/>
      <c r="JGI142" s="280"/>
      <c r="JGJ142" s="280"/>
      <c r="JGK142" s="280"/>
      <c r="JGL142" s="280"/>
      <c r="JGM142" s="280"/>
      <c r="JGN142" s="280"/>
      <c r="JGO142" s="280"/>
      <c r="JGP142" s="280"/>
      <c r="JGQ142" s="280"/>
      <c r="JGR142" s="280"/>
      <c r="JGS142" s="280"/>
      <c r="JGT142" s="280"/>
      <c r="JGU142" s="280"/>
      <c r="JGV142" s="280"/>
      <c r="JGW142" s="280"/>
      <c r="JGX142" s="280"/>
      <c r="JGY142" s="280"/>
      <c r="JGZ142" s="280"/>
      <c r="JHA142" s="280"/>
      <c r="JHB142" s="280"/>
      <c r="JHC142" s="280"/>
      <c r="JHD142" s="280"/>
      <c r="JHE142" s="280"/>
      <c r="JHF142" s="280"/>
      <c r="JHG142" s="280"/>
      <c r="JHH142" s="280"/>
      <c r="JHI142" s="280"/>
      <c r="JHJ142" s="280"/>
      <c r="JHK142" s="280"/>
      <c r="JHL142" s="280"/>
      <c r="JHM142" s="280"/>
      <c r="JHN142" s="280"/>
      <c r="JHO142" s="280"/>
      <c r="JHP142" s="280"/>
      <c r="JHQ142" s="280"/>
      <c r="JHR142" s="280"/>
      <c r="JHS142" s="280"/>
      <c r="JHT142" s="280"/>
      <c r="JHU142" s="280"/>
      <c r="JHV142" s="280"/>
      <c r="JHW142" s="280"/>
      <c r="JHX142" s="280"/>
      <c r="JHY142" s="280"/>
      <c r="JHZ142" s="280"/>
      <c r="JIA142" s="280"/>
      <c r="JIB142" s="280"/>
      <c r="JIC142" s="280"/>
      <c r="JID142" s="280"/>
      <c r="JIE142" s="280"/>
      <c r="JIF142" s="280"/>
      <c r="JIG142" s="280"/>
      <c r="JIH142" s="280"/>
      <c r="JII142" s="280"/>
      <c r="JIJ142" s="280"/>
      <c r="JIK142" s="280"/>
      <c r="JIL142" s="280"/>
      <c r="JIM142" s="280"/>
      <c r="JIN142" s="280"/>
      <c r="JIO142" s="280"/>
      <c r="JIP142" s="280"/>
      <c r="JIQ142" s="280"/>
      <c r="JIR142" s="280"/>
      <c r="JIS142" s="280"/>
      <c r="JIT142" s="280"/>
      <c r="JIU142" s="280"/>
      <c r="JIV142" s="280"/>
      <c r="JIW142" s="280"/>
      <c r="JIX142" s="280"/>
      <c r="JIY142" s="280"/>
      <c r="JIZ142" s="280"/>
      <c r="JJA142" s="280"/>
      <c r="JJB142" s="280"/>
      <c r="JJC142" s="280"/>
      <c r="JJD142" s="280"/>
      <c r="JJE142" s="280"/>
      <c r="JJF142" s="280"/>
      <c r="JJG142" s="280"/>
      <c r="JJH142" s="280"/>
      <c r="JJI142" s="280"/>
      <c r="JJJ142" s="280"/>
      <c r="JJK142" s="280"/>
      <c r="JJL142" s="280"/>
      <c r="JJM142" s="280"/>
      <c r="JJN142" s="280"/>
      <c r="JJO142" s="280"/>
      <c r="JJP142" s="280"/>
      <c r="JJQ142" s="280"/>
      <c r="JJR142" s="280"/>
      <c r="JJS142" s="280"/>
      <c r="JJT142" s="280"/>
      <c r="JJU142" s="280"/>
      <c r="JJV142" s="280"/>
      <c r="JJW142" s="280"/>
      <c r="JJX142" s="280"/>
      <c r="JJY142" s="280"/>
      <c r="JJZ142" s="280"/>
      <c r="JKA142" s="280"/>
      <c r="JKB142" s="280"/>
      <c r="JKC142" s="280"/>
      <c r="JKD142" s="280"/>
      <c r="JKE142" s="280"/>
      <c r="JKF142" s="280"/>
      <c r="JKG142" s="280"/>
      <c r="JKH142" s="280"/>
      <c r="JKI142" s="280"/>
      <c r="JKJ142" s="280"/>
      <c r="JKK142" s="280"/>
      <c r="JKL142" s="280"/>
      <c r="JKM142" s="280"/>
      <c r="JKN142" s="280"/>
      <c r="JKO142" s="280"/>
      <c r="JKP142" s="280"/>
      <c r="JKQ142" s="280"/>
      <c r="JKR142" s="280"/>
      <c r="JKS142" s="280"/>
      <c r="JKT142" s="280"/>
      <c r="JKU142" s="280"/>
      <c r="JKV142" s="280"/>
      <c r="JKW142" s="280"/>
      <c r="JKX142" s="280"/>
      <c r="JKY142" s="280"/>
      <c r="JKZ142" s="280"/>
      <c r="JLA142" s="280"/>
      <c r="JLB142" s="280"/>
      <c r="JLC142" s="280"/>
      <c r="JLD142" s="280"/>
      <c r="JLE142" s="280"/>
      <c r="JLF142" s="280"/>
      <c r="JLG142" s="280"/>
      <c r="JLH142" s="280"/>
      <c r="JLI142" s="280"/>
      <c r="JLJ142" s="280"/>
      <c r="JLK142" s="280"/>
      <c r="JLL142" s="280"/>
      <c r="JLM142" s="280"/>
      <c r="JLN142" s="280"/>
      <c r="JLO142" s="280"/>
      <c r="JLP142" s="280"/>
      <c r="JLQ142" s="280"/>
      <c r="JLR142" s="280"/>
      <c r="JLS142" s="280"/>
      <c r="JLT142" s="280"/>
      <c r="JLU142" s="280"/>
      <c r="JLV142" s="280"/>
      <c r="JLW142" s="280"/>
      <c r="JLX142" s="280"/>
      <c r="JLY142" s="280"/>
      <c r="JLZ142" s="280"/>
      <c r="JMA142" s="280"/>
      <c r="JMB142" s="280"/>
      <c r="JMC142" s="280"/>
      <c r="JMD142" s="280"/>
      <c r="JME142" s="280"/>
      <c r="JMF142" s="280"/>
      <c r="JMG142" s="280"/>
      <c r="JMH142" s="280"/>
      <c r="JMI142" s="280"/>
      <c r="JMJ142" s="280"/>
      <c r="JMK142" s="280"/>
      <c r="JML142" s="280"/>
      <c r="JMM142" s="280"/>
      <c r="JMN142" s="280"/>
      <c r="JMO142" s="280"/>
      <c r="JMP142" s="280"/>
      <c r="JMQ142" s="280"/>
      <c r="JMR142" s="280"/>
      <c r="JMS142" s="280"/>
      <c r="JMT142" s="280"/>
      <c r="JMU142" s="280"/>
      <c r="JMV142" s="280"/>
      <c r="JMW142" s="280"/>
      <c r="JMX142" s="280"/>
      <c r="JMY142" s="280"/>
      <c r="JMZ142" s="280"/>
      <c r="JNA142" s="280"/>
      <c r="JNB142" s="280"/>
      <c r="JNC142" s="280"/>
      <c r="JND142" s="280"/>
      <c r="JNE142" s="280"/>
      <c r="JNF142" s="280"/>
      <c r="JNG142" s="280"/>
      <c r="JNH142" s="280"/>
      <c r="JNI142" s="280"/>
      <c r="JNJ142" s="280"/>
      <c r="JNK142" s="280"/>
      <c r="JNL142" s="280"/>
      <c r="JNM142" s="280"/>
      <c r="JNN142" s="280"/>
      <c r="JNO142" s="280"/>
      <c r="JNP142" s="280"/>
      <c r="JNQ142" s="280"/>
      <c r="JNR142" s="280"/>
      <c r="JNS142" s="280"/>
      <c r="JNT142" s="280"/>
      <c r="JNU142" s="280"/>
      <c r="JNV142" s="280"/>
      <c r="JNW142" s="280"/>
      <c r="JNX142" s="280"/>
      <c r="JNY142" s="280"/>
      <c r="JNZ142" s="280"/>
      <c r="JOA142" s="280"/>
      <c r="JOB142" s="280"/>
      <c r="JOC142" s="280"/>
      <c r="JOD142" s="280"/>
      <c r="JOE142" s="280"/>
      <c r="JOF142" s="280"/>
      <c r="JOG142" s="280"/>
      <c r="JOH142" s="280"/>
      <c r="JOI142" s="280"/>
      <c r="JOJ142" s="280"/>
      <c r="JOK142" s="280"/>
      <c r="JOL142" s="280"/>
      <c r="JOM142" s="280"/>
      <c r="JON142" s="280"/>
      <c r="JOO142" s="280"/>
      <c r="JOP142" s="280"/>
      <c r="JOQ142" s="280"/>
      <c r="JOR142" s="280"/>
      <c r="JOS142" s="280"/>
      <c r="JOT142" s="280"/>
      <c r="JOU142" s="280"/>
      <c r="JOV142" s="280"/>
      <c r="JOW142" s="280"/>
      <c r="JOX142" s="280"/>
      <c r="JOY142" s="280"/>
      <c r="JOZ142" s="280"/>
      <c r="JPA142" s="280"/>
      <c r="JPB142" s="280"/>
      <c r="JPC142" s="280"/>
      <c r="JPD142" s="280"/>
      <c r="JPE142" s="280"/>
      <c r="JPF142" s="280"/>
      <c r="JPG142" s="280"/>
      <c r="JPH142" s="280"/>
      <c r="JPI142" s="280"/>
      <c r="JPJ142" s="280"/>
      <c r="JPK142" s="280"/>
      <c r="JPL142" s="280"/>
      <c r="JPM142" s="280"/>
      <c r="JPN142" s="280"/>
      <c r="JPO142" s="280"/>
      <c r="JPP142" s="280"/>
      <c r="JPQ142" s="280"/>
      <c r="JPR142" s="280"/>
      <c r="JPS142" s="280"/>
      <c r="JPT142" s="280"/>
      <c r="JPU142" s="280"/>
      <c r="JPV142" s="280"/>
      <c r="JPW142" s="280"/>
      <c r="JPX142" s="280"/>
      <c r="JPY142" s="280"/>
      <c r="JPZ142" s="280"/>
      <c r="JQA142" s="280"/>
      <c r="JQB142" s="280"/>
      <c r="JQC142" s="280"/>
      <c r="JQD142" s="280"/>
      <c r="JQE142" s="280"/>
      <c r="JQF142" s="280"/>
      <c r="JQG142" s="280"/>
      <c r="JQH142" s="280"/>
      <c r="JQI142" s="280"/>
      <c r="JQJ142" s="280"/>
      <c r="JQK142" s="280"/>
      <c r="JQL142" s="280"/>
      <c r="JQM142" s="280"/>
      <c r="JQN142" s="280"/>
      <c r="JQO142" s="280"/>
      <c r="JQP142" s="280"/>
      <c r="JQQ142" s="280"/>
      <c r="JQR142" s="280"/>
      <c r="JQS142" s="280"/>
      <c r="JQT142" s="280"/>
      <c r="JQU142" s="280"/>
      <c r="JQV142" s="280"/>
      <c r="JQW142" s="280"/>
      <c r="JQX142" s="280"/>
      <c r="JQY142" s="280"/>
      <c r="JQZ142" s="280"/>
      <c r="JRA142" s="280"/>
      <c r="JRB142" s="280"/>
      <c r="JRC142" s="280"/>
      <c r="JRD142" s="280"/>
      <c r="JRE142" s="280"/>
      <c r="JRF142" s="280"/>
      <c r="JRG142" s="280"/>
      <c r="JRH142" s="280"/>
      <c r="JRI142" s="280"/>
      <c r="JRJ142" s="280"/>
      <c r="JRK142" s="280"/>
      <c r="JRL142" s="280"/>
      <c r="JRM142" s="280"/>
      <c r="JRN142" s="280"/>
      <c r="JRO142" s="280"/>
      <c r="JRP142" s="280"/>
      <c r="JRQ142" s="280"/>
      <c r="JRR142" s="280"/>
      <c r="JRS142" s="280"/>
      <c r="JRT142" s="280"/>
      <c r="JRU142" s="280"/>
      <c r="JRV142" s="280"/>
      <c r="JRW142" s="280"/>
      <c r="JRX142" s="280"/>
      <c r="JRY142" s="280"/>
      <c r="JRZ142" s="280"/>
      <c r="JSA142" s="280"/>
      <c r="JSB142" s="280"/>
      <c r="JSC142" s="280"/>
      <c r="JSD142" s="280"/>
      <c r="JSE142" s="280"/>
      <c r="JSF142" s="280"/>
      <c r="JSG142" s="280"/>
      <c r="JSH142" s="280"/>
      <c r="JSI142" s="280"/>
      <c r="JSJ142" s="280"/>
      <c r="JSK142" s="280"/>
      <c r="JSL142" s="280"/>
      <c r="JSM142" s="280"/>
      <c r="JSN142" s="280"/>
      <c r="JSO142" s="280"/>
      <c r="JSP142" s="280"/>
      <c r="JSQ142" s="280"/>
      <c r="JSR142" s="280"/>
      <c r="JSS142" s="280"/>
      <c r="JST142" s="280"/>
      <c r="JSU142" s="280"/>
      <c r="JSV142" s="280"/>
      <c r="JSW142" s="280"/>
      <c r="JSX142" s="280"/>
      <c r="JSY142" s="280"/>
      <c r="JSZ142" s="280"/>
      <c r="JTA142" s="280"/>
      <c r="JTB142" s="280"/>
      <c r="JTC142" s="280"/>
      <c r="JTD142" s="280"/>
      <c r="JTE142" s="280"/>
      <c r="JTF142" s="280"/>
      <c r="JTG142" s="280"/>
      <c r="JTH142" s="280"/>
      <c r="JTI142" s="280"/>
      <c r="JTJ142" s="280"/>
      <c r="JTK142" s="280"/>
      <c r="JTL142" s="280"/>
      <c r="JTM142" s="280"/>
      <c r="JTN142" s="280"/>
      <c r="JTO142" s="280"/>
      <c r="JTP142" s="280"/>
      <c r="JTQ142" s="280"/>
      <c r="JTR142" s="280"/>
      <c r="JTS142" s="280"/>
      <c r="JTT142" s="280"/>
      <c r="JTU142" s="280"/>
      <c r="JTV142" s="280"/>
      <c r="JTW142" s="280"/>
      <c r="JTX142" s="280"/>
      <c r="JTY142" s="280"/>
      <c r="JTZ142" s="280"/>
      <c r="JUA142" s="280"/>
      <c r="JUB142" s="280"/>
      <c r="JUC142" s="280"/>
      <c r="JUD142" s="280"/>
      <c r="JUE142" s="280"/>
      <c r="JUF142" s="280"/>
      <c r="JUG142" s="280"/>
      <c r="JUH142" s="280"/>
      <c r="JUI142" s="280"/>
      <c r="JUJ142" s="280"/>
      <c r="JUK142" s="280"/>
      <c r="JUL142" s="280"/>
      <c r="JUM142" s="280"/>
      <c r="JUN142" s="280"/>
      <c r="JUO142" s="280"/>
      <c r="JUP142" s="280"/>
      <c r="JUQ142" s="280"/>
      <c r="JUR142" s="280"/>
      <c r="JUS142" s="280"/>
      <c r="JUT142" s="280"/>
      <c r="JUU142" s="280"/>
      <c r="JUV142" s="280"/>
      <c r="JUW142" s="280"/>
      <c r="JUX142" s="280"/>
      <c r="JUY142" s="280"/>
      <c r="JUZ142" s="280"/>
      <c r="JVA142" s="280"/>
      <c r="JVB142" s="280"/>
      <c r="JVC142" s="280"/>
      <c r="JVD142" s="280"/>
      <c r="JVE142" s="280"/>
      <c r="JVF142" s="280"/>
      <c r="JVG142" s="280"/>
      <c r="JVH142" s="280"/>
      <c r="JVI142" s="280"/>
      <c r="JVJ142" s="280"/>
      <c r="JVK142" s="280"/>
      <c r="JVL142" s="280"/>
      <c r="JVM142" s="280"/>
      <c r="JVN142" s="280"/>
      <c r="JVO142" s="280"/>
      <c r="JVP142" s="280"/>
      <c r="JVQ142" s="280"/>
      <c r="JVR142" s="280"/>
      <c r="JVS142" s="280"/>
      <c r="JVT142" s="280"/>
      <c r="JVU142" s="280"/>
      <c r="JVV142" s="280"/>
      <c r="JVW142" s="280"/>
      <c r="JVX142" s="280"/>
      <c r="JVY142" s="280"/>
      <c r="JVZ142" s="280"/>
      <c r="JWA142" s="280"/>
      <c r="JWB142" s="280"/>
      <c r="JWC142" s="280"/>
      <c r="JWD142" s="280"/>
      <c r="JWE142" s="280"/>
      <c r="JWF142" s="280"/>
      <c r="JWG142" s="280"/>
      <c r="JWH142" s="280"/>
      <c r="JWI142" s="280"/>
      <c r="JWJ142" s="280"/>
      <c r="JWK142" s="280"/>
      <c r="JWL142" s="280"/>
      <c r="JWM142" s="280"/>
      <c r="JWN142" s="280"/>
      <c r="JWO142" s="280"/>
      <c r="JWP142" s="280"/>
      <c r="JWQ142" s="280"/>
      <c r="JWR142" s="280"/>
      <c r="JWS142" s="280"/>
      <c r="JWT142" s="280"/>
      <c r="JWU142" s="280"/>
      <c r="JWV142" s="280"/>
      <c r="JWW142" s="280"/>
      <c r="JWX142" s="280"/>
      <c r="JWY142" s="280"/>
      <c r="JWZ142" s="280"/>
      <c r="JXA142" s="280"/>
      <c r="JXB142" s="280"/>
      <c r="JXC142" s="280"/>
      <c r="JXD142" s="280"/>
      <c r="JXE142" s="280"/>
      <c r="JXF142" s="280"/>
      <c r="JXG142" s="280"/>
      <c r="JXH142" s="280"/>
      <c r="JXI142" s="280"/>
      <c r="JXJ142" s="280"/>
      <c r="JXK142" s="280"/>
      <c r="JXL142" s="280"/>
      <c r="JXM142" s="280"/>
      <c r="JXN142" s="280"/>
      <c r="JXO142" s="280"/>
      <c r="JXP142" s="280"/>
      <c r="JXQ142" s="280"/>
      <c r="JXR142" s="280"/>
      <c r="JXS142" s="280"/>
      <c r="JXT142" s="280"/>
      <c r="JXU142" s="280"/>
      <c r="JXV142" s="280"/>
      <c r="JXW142" s="280"/>
      <c r="JXX142" s="280"/>
      <c r="JXY142" s="280"/>
      <c r="JXZ142" s="280"/>
      <c r="JYA142" s="280"/>
      <c r="JYB142" s="280"/>
      <c r="JYC142" s="280"/>
      <c r="JYD142" s="280"/>
      <c r="JYE142" s="280"/>
      <c r="JYF142" s="280"/>
      <c r="JYG142" s="280"/>
      <c r="JYH142" s="280"/>
      <c r="JYI142" s="280"/>
      <c r="JYJ142" s="280"/>
      <c r="JYK142" s="280"/>
      <c r="JYL142" s="280"/>
      <c r="JYM142" s="280"/>
      <c r="JYN142" s="280"/>
      <c r="JYO142" s="280"/>
      <c r="JYP142" s="280"/>
      <c r="JYQ142" s="280"/>
      <c r="JYR142" s="280"/>
      <c r="JYS142" s="280"/>
      <c r="JYT142" s="280"/>
      <c r="JYU142" s="280"/>
      <c r="JYV142" s="280"/>
      <c r="JYW142" s="280"/>
      <c r="JYX142" s="280"/>
      <c r="JYY142" s="280"/>
      <c r="JYZ142" s="280"/>
      <c r="JZA142" s="280"/>
      <c r="JZB142" s="280"/>
      <c r="JZC142" s="280"/>
      <c r="JZD142" s="280"/>
      <c r="JZE142" s="280"/>
      <c r="JZF142" s="280"/>
      <c r="JZG142" s="280"/>
      <c r="JZH142" s="280"/>
      <c r="JZI142" s="280"/>
      <c r="JZJ142" s="280"/>
      <c r="JZK142" s="280"/>
      <c r="JZL142" s="280"/>
      <c r="JZM142" s="280"/>
      <c r="JZN142" s="280"/>
      <c r="JZO142" s="280"/>
      <c r="JZP142" s="280"/>
      <c r="JZQ142" s="280"/>
      <c r="JZR142" s="280"/>
      <c r="JZS142" s="280"/>
      <c r="JZT142" s="280"/>
      <c r="JZU142" s="280"/>
      <c r="JZV142" s="280"/>
      <c r="JZW142" s="280"/>
      <c r="JZX142" s="280"/>
      <c r="JZY142" s="280"/>
      <c r="JZZ142" s="280"/>
      <c r="KAA142" s="280"/>
      <c r="KAB142" s="280"/>
      <c r="KAC142" s="280"/>
      <c r="KAD142" s="280"/>
      <c r="KAE142" s="280"/>
      <c r="KAF142" s="280"/>
      <c r="KAG142" s="280"/>
      <c r="KAH142" s="280"/>
      <c r="KAI142" s="280"/>
      <c r="KAJ142" s="280"/>
      <c r="KAK142" s="280"/>
      <c r="KAL142" s="280"/>
      <c r="KAM142" s="280"/>
      <c r="KAN142" s="280"/>
      <c r="KAO142" s="280"/>
      <c r="KAP142" s="280"/>
      <c r="KAQ142" s="280"/>
      <c r="KAR142" s="280"/>
      <c r="KAS142" s="280"/>
      <c r="KAT142" s="280"/>
      <c r="KAU142" s="280"/>
      <c r="KAV142" s="280"/>
      <c r="KAW142" s="280"/>
      <c r="KAX142" s="280"/>
      <c r="KAY142" s="280"/>
      <c r="KAZ142" s="280"/>
      <c r="KBA142" s="280"/>
      <c r="KBB142" s="280"/>
      <c r="KBC142" s="280"/>
      <c r="KBD142" s="280"/>
      <c r="KBE142" s="280"/>
      <c r="KBF142" s="280"/>
      <c r="KBG142" s="280"/>
      <c r="KBH142" s="280"/>
      <c r="KBI142" s="280"/>
      <c r="KBJ142" s="280"/>
      <c r="KBK142" s="280"/>
      <c r="KBL142" s="280"/>
      <c r="KBM142" s="280"/>
      <c r="KBN142" s="280"/>
      <c r="KBO142" s="280"/>
      <c r="KBP142" s="280"/>
      <c r="KBQ142" s="280"/>
      <c r="KBR142" s="280"/>
      <c r="KBS142" s="280"/>
      <c r="KBT142" s="280"/>
      <c r="KBU142" s="280"/>
      <c r="KBV142" s="280"/>
      <c r="KBW142" s="280"/>
      <c r="KBX142" s="280"/>
      <c r="KBY142" s="280"/>
      <c r="KBZ142" s="280"/>
      <c r="KCA142" s="280"/>
      <c r="KCB142" s="280"/>
      <c r="KCC142" s="280"/>
      <c r="KCD142" s="280"/>
      <c r="KCE142" s="280"/>
      <c r="KCF142" s="280"/>
      <c r="KCG142" s="280"/>
      <c r="KCH142" s="280"/>
      <c r="KCI142" s="280"/>
      <c r="KCJ142" s="280"/>
      <c r="KCK142" s="280"/>
      <c r="KCL142" s="280"/>
      <c r="KCM142" s="280"/>
      <c r="KCN142" s="280"/>
      <c r="KCO142" s="280"/>
      <c r="KCP142" s="280"/>
      <c r="KCQ142" s="280"/>
      <c r="KCR142" s="280"/>
      <c r="KCS142" s="280"/>
      <c r="KCT142" s="280"/>
      <c r="KCU142" s="280"/>
      <c r="KCV142" s="280"/>
      <c r="KCW142" s="280"/>
      <c r="KCX142" s="280"/>
      <c r="KCY142" s="280"/>
      <c r="KCZ142" s="280"/>
      <c r="KDA142" s="280"/>
      <c r="KDB142" s="280"/>
      <c r="KDC142" s="280"/>
      <c r="KDD142" s="280"/>
      <c r="KDE142" s="280"/>
      <c r="KDF142" s="280"/>
      <c r="KDG142" s="280"/>
      <c r="KDH142" s="280"/>
      <c r="KDI142" s="280"/>
      <c r="KDJ142" s="280"/>
      <c r="KDK142" s="280"/>
      <c r="KDL142" s="280"/>
      <c r="KDM142" s="280"/>
      <c r="KDN142" s="280"/>
      <c r="KDO142" s="280"/>
      <c r="KDP142" s="280"/>
      <c r="KDQ142" s="280"/>
      <c r="KDR142" s="280"/>
      <c r="KDS142" s="280"/>
      <c r="KDT142" s="280"/>
      <c r="KDU142" s="280"/>
      <c r="KDV142" s="280"/>
      <c r="KDW142" s="280"/>
      <c r="KDX142" s="280"/>
      <c r="KDY142" s="280"/>
      <c r="KDZ142" s="280"/>
      <c r="KEA142" s="280"/>
      <c r="KEB142" s="280"/>
      <c r="KEC142" s="280"/>
      <c r="KED142" s="280"/>
      <c r="KEE142" s="280"/>
      <c r="KEF142" s="280"/>
      <c r="KEG142" s="280"/>
      <c r="KEH142" s="280"/>
      <c r="KEI142" s="280"/>
      <c r="KEJ142" s="280"/>
      <c r="KEK142" s="280"/>
      <c r="KEL142" s="280"/>
      <c r="KEM142" s="280"/>
      <c r="KEN142" s="280"/>
      <c r="KEO142" s="280"/>
      <c r="KEP142" s="280"/>
      <c r="KEQ142" s="280"/>
      <c r="KER142" s="280"/>
      <c r="KES142" s="280"/>
      <c r="KET142" s="280"/>
      <c r="KEU142" s="280"/>
      <c r="KEV142" s="280"/>
      <c r="KEW142" s="280"/>
      <c r="KEX142" s="280"/>
      <c r="KEY142" s="280"/>
      <c r="KEZ142" s="280"/>
      <c r="KFA142" s="280"/>
      <c r="KFB142" s="280"/>
      <c r="KFC142" s="280"/>
      <c r="KFD142" s="280"/>
      <c r="KFE142" s="280"/>
      <c r="KFF142" s="280"/>
      <c r="KFG142" s="280"/>
      <c r="KFH142" s="280"/>
      <c r="KFI142" s="280"/>
      <c r="KFJ142" s="280"/>
      <c r="KFK142" s="280"/>
      <c r="KFL142" s="280"/>
      <c r="KFM142" s="280"/>
      <c r="KFN142" s="280"/>
      <c r="KFO142" s="280"/>
      <c r="KFP142" s="280"/>
      <c r="KFQ142" s="280"/>
      <c r="KFR142" s="280"/>
      <c r="KFS142" s="280"/>
      <c r="KFT142" s="280"/>
      <c r="KFU142" s="280"/>
      <c r="KFV142" s="280"/>
      <c r="KFW142" s="280"/>
      <c r="KFX142" s="280"/>
      <c r="KFY142" s="280"/>
      <c r="KFZ142" s="280"/>
      <c r="KGA142" s="280"/>
      <c r="KGB142" s="280"/>
      <c r="KGC142" s="280"/>
      <c r="KGD142" s="280"/>
      <c r="KGE142" s="280"/>
      <c r="KGF142" s="280"/>
      <c r="KGG142" s="280"/>
      <c r="KGH142" s="280"/>
      <c r="KGI142" s="280"/>
      <c r="KGJ142" s="280"/>
      <c r="KGK142" s="280"/>
      <c r="KGL142" s="280"/>
      <c r="KGM142" s="280"/>
      <c r="KGN142" s="280"/>
      <c r="KGO142" s="280"/>
      <c r="KGP142" s="280"/>
      <c r="KGQ142" s="280"/>
      <c r="KGR142" s="280"/>
      <c r="KGS142" s="280"/>
      <c r="KGT142" s="280"/>
      <c r="KGU142" s="280"/>
      <c r="KGV142" s="280"/>
      <c r="KGW142" s="280"/>
      <c r="KGX142" s="280"/>
      <c r="KGY142" s="280"/>
      <c r="KGZ142" s="280"/>
      <c r="KHA142" s="280"/>
      <c r="KHB142" s="280"/>
      <c r="KHC142" s="280"/>
      <c r="KHD142" s="280"/>
      <c r="KHE142" s="280"/>
      <c r="KHF142" s="280"/>
      <c r="KHG142" s="280"/>
      <c r="KHH142" s="280"/>
      <c r="KHI142" s="280"/>
      <c r="KHJ142" s="280"/>
      <c r="KHK142" s="280"/>
      <c r="KHL142" s="280"/>
      <c r="KHM142" s="280"/>
      <c r="KHN142" s="280"/>
      <c r="KHO142" s="280"/>
      <c r="KHP142" s="280"/>
      <c r="KHQ142" s="280"/>
      <c r="KHR142" s="280"/>
      <c r="KHS142" s="280"/>
      <c r="KHT142" s="280"/>
      <c r="KHU142" s="280"/>
      <c r="KHV142" s="280"/>
      <c r="KHW142" s="280"/>
      <c r="KHX142" s="280"/>
      <c r="KHY142" s="280"/>
      <c r="KHZ142" s="280"/>
      <c r="KIA142" s="280"/>
      <c r="KIB142" s="280"/>
      <c r="KIC142" s="280"/>
      <c r="KID142" s="280"/>
      <c r="KIE142" s="280"/>
      <c r="KIF142" s="280"/>
      <c r="KIG142" s="280"/>
      <c r="KIH142" s="280"/>
      <c r="KII142" s="280"/>
      <c r="KIJ142" s="280"/>
      <c r="KIK142" s="280"/>
      <c r="KIL142" s="280"/>
      <c r="KIM142" s="280"/>
      <c r="KIN142" s="280"/>
      <c r="KIO142" s="280"/>
      <c r="KIP142" s="280"/>
      <c r="KIQ142" s="280"/>
      <c r="KIR142" s="280"/>
      <c r="KIS142" s="280"/>
      <c r="KIT142" s="280"/>
      <c r="KIU142" s="280"/>
      <c r="KIV142" s="280"/>
      <c r="KIW142" s="280"/>
      <c r="KIX142" s="280"/>
      <c r="KIY142" s="280"/>
      <c r="KIZ142" s="280"/>
      <c r="KJA142" s="280"/>
      <c r="KJB142" s="280"/>
      <c r="KJC142" s="280"/>
      <c r="KJD142" s="280"/>
      <c r="KJE142" s="280"/>
      <c r="KJF142" s="280"/>
      <c r="KJG142" s="280"/>
      <c r="KJH142" s="280"/>
      <c r="KJI142" s="280"/>
      <c r="KJJ142" s="280"/>
      <c r="KJK142" s="280"/>
      <c r="KJL142" s="280"/>
      <c r="KJM142" s="280"/>
      <c r="KJN142" s="280"/>
      <c r="KJO142" s="280"/>
      <c r="KJP142" s="280"/>
      <c r="KJQ142" s="280"/>
      <c r="KJR142" s="280"/>
      <c r="KJS142" s="280"/>
      <c r="KJT142" s="280"/>
      <c r="KJU142" s="280"/>
      <c r="KJV142" s="280"/>
      <c r="KJW142" s="280"/>
      <c r="KJX142" s="280"/>
      <c r="KJY142" s="280"/>
      <c r="KJZ142" s="280"/>
      <c r="KKA142" s="280"/>
      <c r="KKB142" s="280"/>
      <c r="KKC142" s="280"/>
      <c r="KKD142" s="280"/>
      <c r="KKE142" s="280"/>
      <c r="KKF142" s="280"/>
      <c r="KKG142" s="280"/>
      <c r="KKH142" s="280"/>
      <c r="KKI142" s="280"/>
      <c r="KKJ142" s="280"/>
      <c r="KKK142" s="280"/>
      <c r="KKL142" s="280"/>
      <c r="KKM142" s="280"/>
      <c r="KKN142" s="280"/>
      <c r="KKO142" s="280"/>
      <c r="KKP142" s="280"/>
      <c r="KKQ142" s="280"/>
      <c r="KKR142" s="280"/>
      <c r="KKS142" s="280"/>
      <c r="KKT142" s="280"/>
      <c r="KKU142" s="280"/>
      <c r="KKV142" s="280"/>
      <c r="KKW142" s="280"/>
      <c r="KKX142" s="280"/>
      <c r="KKY142" s="280"/>
      <c r="KKZ142" s="280"/>
      <c r="KLA142" s="280"/>
      <c r="KLB142" s="280"/>
      <c r="KLC142" s="280"/>
      <c r="KLD142" s="280"/>
      <c r="KLE142" s="280"/>
      <c r="KLF142" s="280"/>
      <c r="KLG142" s="280"/>
      <c r="KLH142" s="280"/>
      <c r="KLI142" s="280"/>
      <c r="KLJ142" s="280"/>
      <c r="KLK142" s="280"/>
      <c r="KLL142" s="280"/>
      <c r="KLM142" s="280"/>
      <c r="KLN142" s="280"/>
      <c r="KLO142" s="280"/>
      <c r="KLP142" s="280"/>
      <c r="KLQ142" s="280"/>
      <c r="KLR142" s="280"/>
      <c r="KLS142" s="280"/>
      <c r="KLT142" s="280"/>
      <c r="KLU142" s="280"/>
      <c r="KLV142" s="280"/>
      <c r="KLW142" s="280"/>
      <c r="KLX142" s="280"/>
      <c r="KLY142" s="280"/>
      <c r="KLZ142" s="280"/>
      <c r="KMA142" s="280"/>
      <c r="KMB142" s="280"/>
      <c r="KMC142" s="280"/>
      <c r="KMD142" s="280"/>
      <c r="KME142" s="280"/>
      <c r="KMF142" s="280"/>
      <c r="KMG142" s="280"/>
      <c r="KMH142" s="280"/>
      <c r="KMI142" s="280"/>
      <c r="KMJ142" s="280"/>
      <c r="KMK142" s="280"/>
      <c r="KML142" s="280"/>
      <c r="KMM142" s="280"/>
      <c r="KMN142" s="280"/>
      <c r="KMO142" s="280"/>
      <c r="KMP142" s="280"/>
      <c r="KMQ142" s="280"/>
      <c r="KMR142" s="280"/>
      <c r="KMS142" s="280"/>
      <c r="KMT142" s="280"/>
      <c r="KMU142" s="280"/>
      <c r="KMV142" s="280"/>
      <c r="KMW142" s="280"/>
      <c r="KMX142" s="280"/>
      <c r="KMY142" s="280"/>
      <c r="KMZ142" s="280"/>
      <c r="KNA142" s="280"/>
      <c r="KNB142" s="280"/>
      <c r="KNC142" s="280"/>
      <c r="KND142" s="280"/>
      <c r="KNE142" s="280"/>
      <c r="KNF142" s="280"/>
      <c r="KNG142" s="280"/>
      <c r="KNH142" s="280"/>
      <c r="KNI142" s="280"/>
      <c r="KNJ142" s="280"/>
      <c r="KNK142" s="280"/>
      <c r="KNL142" s="280"/>
      <c r="KNM142" s="280"/>
      <c r="KNN142" s="280"/>
      <c r="KNO142" s="280"/>
      <c r="KNP142" s="280"/>
      <c r="KNQ142" s="280"/>
      <c r="KNR142" s="280"/>
      <c r="KNS142" s="280"/>
      <c r="KNT142" s="280"/>
      <c r="KNU142" s="280"/>
      <c r="KNV142" s="280"/>
      <c r="KNW142" s="280"/>
      <c r="KNX142" s="280"/>
      <c r="KNY142" s="280"/>
      <c r="KNZ142" s="280"/>
      <c r="KOA142" s="280"/>
      <c r="KOB142" s="280"/>
      <c r="KOC142" s="280"/>
      <c r="KOD142" s="280"/>
      <c r="KOE142" s="280"/>
      <c r="KOF142" s="280"/>
      <c r="KOG142" s="280"/>
      <c r="KOH142" s="280"/>
      <c r="KOI142" s="280"/>
      <c r="KOJ142" s="280"/>
      <c r="KOK142" s="280"/>
      <c r="KOL142" s="280"/>
      <c r="KOM142" s="280"/>
      <c r="KON142" s="280"/>
      <c r="KOO142" s="280"/>
      <c r="KOP142" s="280"/>
      <c r="KOQ142" s="280"/>
      <c r="KOR142" s="280"/>
      <c r="KOS142" s="280"/>
      <c r="KOT142" s="280"/>
      <c r="KOU142" s="280"/>
      <c r="KOV142" s="280"/>
      <c r="KOW142" s="280"/>
      <c r="KOX142" s="280"/>
      <c r="KOY142" s="280"/>
      <c r="KOZ142" s="280"/>
      <c r="KPA142" s="280"/>
      <c r="KPB142" s="280"/>
      <c r="KPC142" s="280"/>
      <c r="KPD142" s="280"/>
      <c r="KPE142" s="280"/>
      <c r="KPF142" s="280"/>
      <c r="KPG142" s="280"/>
      <c r="KPH142" s="280"/>
      <c r="KPI142" s="280"/>
      <c r="KPJ142" s="280"/>
      <c r="KPK142" s="280"/>
      <c r="KPL142" s="280"/>
      <c r="KPM142" s="280"/>
      <c r="KPN142" s="280"/>
      <c r="KPO142" s="280"/>
      <c r="KPP142" s="280"/>
      <c r="KPQ142" s="280"/>
      <c r="KPR142" s="280"/>
      <c r="KPS142" s="280"/>
      <c r="KPT142" s="280"/>
      <c r="KPU142" s="280"/>
      <c r="KPV142" s="280"/>
      <c r="KPW142" s="280"/>
      <c r="KPX142" s="280"/>
      <c r="KPY142" s="280"/>
      <c r="KPZ142" s="280"/>
      <c r="KQA142" s="280"/>
      <c r="KQB142" s="280"/>
      <c r="KQC142" s="280"/>
      <c r="KQD142" s="280"/>
      <c r="KQE142" s="280"/>
      <c r="KQF142" s="280"/>
      <c r="KQG142" s="280"/>
      <c r="KQH142" s="280"/>
      <c r="KQI142" s="280"/>
      <c r="KQJ142" s="280"/>
      <c r="KQK142" s="280"/>
      <c r="KQL142" s="280"/>
      <c r="KQM142" s="280"/>
      <c r="KQN142" s="280"/>
      <c r="KQO142" s="280"/>
      <c r="KQP142" s="280"/>
      <c r="KQQ142" s="280"/>
      <c r="KQR142" s="280"/>
      <c r="KQS142" s="280"/>
      <c r="KQT142" s="280"/>
      <c r="KQU142" s="280"/>
      <c r="KQV142" s="280"/>
      <c r="KQW142" s="280"/>
      <c r="KQX142" s="280"/>
      <c r="KQY142" s="280"/>
      <c r="KQZ142" s="280"/>
      <c r="KRA142" s="280"/>
      <c r="KRB142" s="280"/>
      <c r="KRC142" s="280"/>
      <c r="KRD142" s="280"/>
      <c r="KRE142" s="280"/>
      <c r="KRF142" s="280"/>
      <c r="KRG142" s="280"/>
      <c r="KRH142" s="280"/>
      <c r="KRI142" s="280"/>
      <c r="KRJ142" s="280"/>
      <c r="KRK142" s="280"/>
      <c r="KRL142" s="280"/>
      <c r="KRM142" s="280"/>
      <c r="KRN142" s="280"/>
      <c r="KRO142" s="280"/>
      <c r="KRP142" s="280"/>
      <c r="KRQ142" s="280"/>
      <c r="KRR142" s="280"/>
      <c r="KRS142" s="280"/>
      <c r="KRT142" s="280"/>
      <c r="KRU142" s="280"/>
      <c r="KRV142" s="280"/>
      <c r="KRW142" s="280"/>
      <c r="KRX142" s="280"/>
      <c r="KRY142" s="280"/>
      <c r="KRZ142" s="280"/>
      <c r="KSA142" s="280"/>
      <c r="KSB142" s="280"/>
      <c r="KSC142" s="280"/>
      <c r="KSD142" s="280"/>
      <c r="KSE142" s="280"/>
      <c r="KSF142" s="280"/>
      <c r="KSG142" s="280"/>
      <c r="KSH142" s="280"/>
      <c r="KSI142" s="280"/>
      <c r="KSJ142" s="280"/>
      <c r="KSK142" s="280"/>
      <c r="KSL142" s="280"/>
      <c r="KSM142" s="280"/>
      <c r="KSN142" s="280"/>
      <c r="KSO142" s="280"/>
      <c r="KSP142" s="280"/>
      <c r="KSQ142" s="280"/>
      <c r="KSR142" s="280"/>
      <c r="KSS142" s="280"/>
      <c r="KST142" s="280"/>
      <c r="KSU142" s="280"/>
      <c r="KSV142" s="280"/>
      <c r="KSW142" s="280"/>
      <c r="KSX142" s="280"/>
      <c r="KSY142" s="280"/>
      <c r="KSZ142" s="280"/>
      <c r="KTA142" s="280"/>
      <c r="KTB142" s="280"/>
      <c r="KTC142" s="280"/>
      <c r="KTD142" s="280"/>
      <c r="KTE142" s="280"/>
      <c r="KTF142" s="280"/>
      <c r="KTG142" s="280"/>
      <c r="KTH142" s="280"/>
      <c r="KTI142" s="280"/>
      <c r="KTJ142" s="280"/>
      <c r="KTK142" s="280"/>
      <c r="KTL142" s="280"/>
      <c r="KTM142" s="280"/>
      <c r="KTN142" s="280"/>
      <c r="KTO142" s="280"/>
      <c r="KTP142" s="280"/>
      <c r="KTQ142" s="280"/>
      <c r="KTR142" s="280"/>
      <c r="KTS142" s="280"/>
      <c r="KTT142" s="280"/>
      <c r="KTU142" s="280"/>
      <c r="KTV142" s="280"/>
      <c r="KTW142" s="280"/>
      <c r="KTX142" s="280"/>
      <c r="KTY142" s="280"/>
      <c r="KTZ142" s="280"/>
      <c r="KUA142" s="280"/>
      <c r="KUB142" s="280"/>
      <c r="KUC142" s="280"/>
      <c r="KUD142" s="280"/>
      <c r="KUE142" s="280"/>
      <c r="KUF142" s="280"/>
      <c r="KUG142" s="280"/>
      <c r="KUH142" s="280"/>
      <c r="KUI142" s="280"/>
      <c r="KUJ142" s="280"/>
      <c r="KUK142" s="280"/>
      <c r="KUL142" s="280"/>
      <c r="KUM142" s="280"/>
      <c r="KUN142" s="280"/>
      <c r="KUO142" s="280"/>
      <c r="KUP142" s="280"/>
      <c r="KUQ142" s="280"/>
      <c r="KUR142" s="280"/>
      <c r="KUS142" s="280"/>
      <c r="KUT142" s="280"/>
      <c r="KUU142" s="280"/>
      <c r="KUV142" s="280"/>
      <c r="KUW142" s="280"/>
      <c r="KUX142" s="280"/>
      <c r="KUY142" s="280"/>
      <c r="KUZ142" s="280"/>
      <c r="KVA142" s="280"/>
      <c r="KVB142" s="280"/>
      <c r="KVC142" s="280"/>
      <c r="KVD142" s="280"/>
      <c r="KVE142" s="280"/>
      <c r="KVF142" s="280"/>
      <c r="KVG142" s="280"/>
      <c r="KVH142" s="280"/>
      <c r="KVI142" s="280"/>
      <c r="KVJ142" s="280"/>
      <c r="KVK142" s="280"/>
      <c r="KVL142" s="280"/>
      <c r="KVM142" s="280"/>
      <c r="KVN142" s="280"/>
      <c r="KVO142" s="280"/>
      <c r="KVP142" s="280"/>
      <c r="KVQ142" s="280"/>
      <c r="KVR142" s="280"/>
      <c r="KVS142" s="280"/>
      <c r="KVT142" s="280"/>
      <c r="KVU142" s="280"/>
      <c r="KVV142" s="280"/>
      <c r="KVW142" s="280"/>
      <c r="KVX142" s="280"/>
      <c r="KVY142" s="280"/>
      <c r="KVZ142" s="280"/>
      <c r="KWA142" s="280"/>
      <c r="KWB142" s="280"/>
      <c r="KWC142" s="280"/>
      <c r="KWD142" s="280"/>
      <c r="KWE142" s="280"/>
      <c r="KWF142" s="280"/>
      <c r="KWG142" s="280"/>
      <c r="KWH142" s="280"/>
      <c r="KWI142" s="280"/>
      <c r="KWJ142" s="280"/>
      <c r="KWK142" s="280"/>
      <c r="KWL142" s="280"/>
      <c r="KWM142" s="280"/>
      <c r="KWN142" s="280"/>
      <c r="KWO142" s="280"/>
      <c r="KWP142" s="280"/>
      <c r="KWQ142" s="280"/>
      <c r="KWR142" s="280"/>
      <c r="KWS142" s="280"/>
      <c r="KWT142" s="280"/>
      <c r="KWU142" s="280"/>
      <c r="KWV142" s="280"/>
      <c r="KWW142" s="280"/>
      <c r="KWX142" s="280"/>
      <c r="KWY142" s="280"/>
      <c r="KWZ142" s="280"/>
      <c r="KXA142" s="280"/>
      <c r="KXB142" s="280"/>
      <c r="KXC142" s="280"/>
      <c r="KXD142" s="280"/>
      <c r="KXE142" s="280"/>
      <c r="KXF142" s="280"/>
      <c r="KXG142" s="280"/>
      <c r="KXH142" s="280"/>
      <c r="KXI142" s="280"/>
      <c r="KXJ142" s="280"/>
      <c r="KXK142" s="280"/>
      <c r="KXL142" s="280"/>
      <c r="KXM142" s="280"/>
      <c r="KXN142" s="280"/>
      <c r="KXO142" s="280"/>
      <c r="KXP142" s="280"/>
      <c r="KXQ142" s="280"/>
      <c r="KXR142" s="280"/>
      <c r="KXS142" s="280"/>
      <c r="KXT142" s="280"/>
      <c r="KXU142" s="280"/>
      <c r="KXV142" s="280"/>
      <c r="KXW142" s="280"/>
      <c r="KXX142" s="280"/>
      <c r="KXY142" s="280"/>
      <c r="KXZ142" s="280"/>
      <c r="KYA142" s="280"/>
      <c r="KYB142" s="280"/>
      <c r="KYC142" s="280"/>
      <c r="KYD142" s="280"/>
      <c r="KYE142" s="280"/>
      <c r="KYF142" s="280"/>
      <c r="KYG142" s="280"/>
      <c r="KYH142" s="280"/>
      <c r="KYI142" s="280"/>
      <c r="KYJ142" s="280"/>
      <c r="KYK142" s="280"/>
      <c r="KYL142" s="280"/>
      <c r="KYM142" s="280"/>
      <c r="KYN142" s="280"/>
      <c r="KYO142" s="280"/>
      <c r="KYP142" s="280"/>
      <c r="KYQ142" s="280"/>
      <c r="KYR142" s="280"/>
      <c r="KYS142" s="280"/>
      <c r="KYT142" s="280"/>
      <c r="KYU142" s="280"/>
      <c r="KYV142" s="280"/>
      <c r="KYW142" s="280"/>
      <c r="KYX142" s="280"/>
      <c r="KYY142" s="280"/>
      <c r="KYZ142" s="280"/>
      <c r="KZA142" s="280"/>
      <c r="KZB142" s="280"/>
      <c r="KZC142" s="280"/>
      <c r="KZD142" s="280"/>
      <c r="KZE142" s="280"/>
      <c r="KZF142" s="280"/>
      <c r="KZG142" s="280"/>
      <c r="KZH142" s="280"/>
      <c r="KZI142" s="280"/>
      <c r="KZJ142" s="280"/>
      <c r="KZK142" s="280"/>
      <c r="KZL142" s="280"/>
      <c r="KZM142" s="280"/>
      <c r="KZN142" s="280"/>
      <c r="KZO142" s="280"/>
      <c r="KZP142" s="280"/>
      <c r="KZQ142" s="280"/>
      <c r="KZR142" s="280"/>
      <c r="KZS142" s="280"/>
      <c r="KZT142" s="280"/>
      <c r="KZU142" s="280"/>
      <c r="KZV142" s="280"/>
      <c r="KZW142" s="280"/>
      <c r="KZX142" s="280"/>
      <c r="KZY142" s="280"/>
      <c r="KZZ142" s="280"/>
      <c r="LAA142" s="280"/>
      <c r="LAB142" s="280"/>
      <c r="LAC142" s="280"/>
      <c r="LAD142" s="280"/>
      <c r="LAE142" s="280"/>
      <c r="LAF142" s="280"/>
      <c r="LAG142" s="280"/>
      <c r="LAH142" s="280"/>
      <c r="LAI142" s="280"/>
      <c r="LAJ142" s="280"/>
      <c r="LAK142" s="280"/>
      <c r="LAL142" s="280"/>
      <c r="LAM142" s="280"/>
      <c r="LAN142" s="280"/>
      <c r="LAO142" s="280"/>
      <c r="LAP142" s="280"/>
      <c r="LAQ142" s="280"/>
      <c r="LAR142" s="280"/>
      <c r="LAS142" s="280"/>
      <c r="LAT142" s="280"/>
      <c r="LAU142" s="280"/>
      <c r="LAV142" s="280"/>
      <c r="LAW142" s="280"/>
      <c r="LAX142" s="280"/>
      <c r="LAY142" s="280"/>
      <c r="LAZ142" s="280"/>
      <c r="LBA142" s="280"/>
      <c r="LBB142" s="280"/>
      <c r="LBC142" s="280"/>
      <c r="LBD142" s="280"/>
      <c r="LBE142" s="280"/>
      <c r="LBF142" s="280"/>
      <c r="LBG142" s="280"/>
      <c r="LBH142" s="280"/>
      <c r="LBI142" s="280"/>
      <c r="LBJ142" s="280"/>
      <c r="LBK142" s="280"/>
      <c r="LBL142" s="280"/>
      <c r="LBM142" s="280"/>
      <c r="LBN142" s="280"/>
      <c r="LBO142" s="280"/>
      <c r="LBP142" s="280"/>
      <c r="LBQ142" s="280"/>
      <c r="LBR142" s="280"/>
      <c r="LBS142" s="280"/>
      <c r="LBT142" s="280"/>
      <c r="LBU142" s="280"/>
      <c r="LBV142" s="280"/>
      <c r="LBW142" s="280"/>
      <c r="LBX142" s="280"/>
      <c r="LBY142" s="280"/>
      <c r="LBZ142" s="280"/>
      <c r="LCA142" s="280"/>
      <c r="LCB142" s="280"/>
      <c r="LCC142" s="280"/>
      <c r="LCD142" s="280"/>
      <c r="LCE142" s="280"/>
      <c r="LCF142" s="280"/>
      <c r="LCG142" s="280"/>
      <c r="LCH142" s="280"/>
      <c r="LCI142" s="280"/>
      <c r="LCJ142" s="280"/>
      <c r="LCK142" s="280"/>
      <c r="LCL142" s="280"/>
      <c r="LCM142" s="280"/>
      <c r="LCN142" s="280"/>
      <c r="LCO142" s="280"/>
      <c r="LCP142" s="280"/>
      <c r="LCQ142" s="280"/>
      <c r="LCR142" s="280"/>
      <c r="LCS142" s="280"/>
      <c r="LCT142" s="280"/>
      <c r="LCU142" s="280"/>
      <c r="LCV142" s="280"/>
      <c r="LCW142" s="280"/>
      <c r="LCX142" s="280"/>
      <c r="LCY142" s="280"/>
      <c r="LCZ142" s="280"/>
      <c r="LDA142" s="280"/>
      <c r="LDB142" s="280"/>
      <c r="LDC142" s="280"/>
      <c r="LDD142" s="280"/>
      <c r="LDE142" s="280"/>
      <c r="LDF142" s="280"/>
      <c r="LDG142" s="280"/>
      <c r="LDH142" s="280"/>
      <c r="LDI142" s="280"/>
      <c r="LDJ142" s="280"/>
      <c r="LDK142" s="280"/>
      <c r="LDL142" s="280"/>
      <c r="LDM142" s="280"/>
      <c r="LDN142" s="280"/>
      <c r="LDO142" s="280"/>
      <c r="LDP142" s="280"/>
      <c r="LDQ142" s="280"/>
      <c r="LDR142" s="280"/>
      <c r="LDS142" s="280"/>
      <c r="LDT142" s="280"/>
      <c r="LDU142" s="280"/>
      <c r="LDV142" s="280"/>
      <c r="LDW142" s="280"/>
      <c r="LDX142" s="280"/>
      <c r="LDY142" s="280"/>
      <c r="LDZ142" s="280"/>
      <c r="LEA142" s="280"/>
      <c r="LEB142" s="280"/>
      <c r="LEC142" s="280"/>
      <c r="LED142" s="280"/>
      <c r="LEE142" s="280"/>
      <c r="LEF142" s="280"/>
      <c r="LEG142" s="280"/>
      <c r="LEH142" s="280"/>
      <c r="LEI142" s="280"/>
      <c r="LEJ142" s="280"/>
      <c r="LEK142" s="280"/>
      <c r="LEL142" s="280"/>
      <c r="LEM142" s="280"/>
      <c r="LEN142" s="280"/>
      <c r="LEO142" s="280"/>
      <c r="LEP142" s="280"/>
      <c r="LEQ142" s="280"/>
      <c r="LER142" s="280"/>
      <c r="LES142" s="280"/>
      <c r="LET142" s="280"/>
      <c r="LEU142" s="280"/>
      <c r="LEV142" s="280"/>
      <c r="LEW142" s="280"/>
      <c r="LEX142" s="280"/>
      <c r="LEY142" s="280"/>
      <c r="LEZ142" s="280"/>
      <c r="LFA142" s="280"/>
      <c r="LFB142" s="280"/>
      <c r="LFC142" s="280"/>
      <c r="LFD142" s="280"/>
      <c r="LFE142" s="280"/>
      <c r="LFF142" s="280"/>
      <c r="LFG142" s="280"/>
      <c r="LFH142" s="280"/>
      <c r="LFI142" s="280"/>
      <c r="LFJ142" s="280"/>
      <c r="LFK142" s="280"/>
      <c r="LFL142" s="280"/>
      <c r="LFM142" s="280"/>
      <c r="LFN142" s="280"/>
      <c r="LFO142" s="280"/>
      <c r="LFP142" s="280"/>
      <c r="LFQ142" s="280"/>
      <c r="LFR142" s="280"/>
      <c r="LFS142" s="280"/>
      <c r="LFT142" s="280"/>
      <c r="LFU142" s="280"/>
      <c r="LFV142" s="280"/>
      <c r="LFW142" s="280"/>
      <c r="LFX142" s="280"/>
      <c r="LFY142" s="280"/>
      <c r="LFZ142" s="280"/>
      <c r="LGA142" s="280"/>
      <c r="LGB142" s="280"/>
      <c r="LGC142" s="280"/>
      <c r="LGD142" s="280"/>
      <c r="LGE142" s="280"/>
      <c r="LGF142" s="280"/>
      <c r="LGG142" s="280"/>
      <c r="LGH142" s="280"/>
      <c r="LGI142" s="280"/>
      <c r="LGJ142" s="280"/>
      <c r="LGK142" s="280"/>
      <c r="LGL142" s="280"/>
      <c r="LGM142" s="280"/>
      <c r="LGN142" s="280"/>
      <c r="LGO142" s="280"/>
      <c r="LGP142" s="280"/>
      <c r="LGQ142" s="280"/>
      <c r="LGR142" s="280"/>
      <c r="LGS142" s="280"/>
      <c r="LGT142" s="280"/>
      <c r="LGU142" s="280"/>
      <c r="LGV142" s="280"/>
      <c r="LGW142" s="280"/>
      <c r="LGX142" s="280"/>
      <c r="LGY142" s="280"/>
      <c r="LGZ142" s="280"/>
      <c r="LHA142" s="280"/>
      <c r="LHB142" s="280"/>
      <c r="LHC142" s="280"/>
      <c r="LHD142" s="280"/>
      <c r="LHE142" s="280"/>
      <c r="LHF142" s="280"/>
      <c r="LHG142" s="280"/>
      <c r="LHH142" s="280"/>
      <c r="LHI142" s="280"/>
      <c r="LHJ142" s="280"/>
      <c r="LHK142" s="280"/>
      <c r="LHL142" s="280"/>
      <c r="LHM142" s="280"/>
      <c r="LHN142" s="280"/>
      <c r="LHO142" s="280"/>
      <c r="LHP142" s="280"/>
      <c r="LHQ142" s="280"/>
      <c r="LHR142" s="280"/>
      <c r="LHS142" s="280"/>
      <c r="LHT142" s="280"/>
      <c r="LHU142" s="280"/>
      <c r="LHV142" s="280"/>
      <c r="LHW142" s="280"/>
      <c r="LHX142" s="280"/>
      <c r="LHY142" s="280"/>
      <c r="LHZ142" s="280"/>
      <c r="LIA142" s="280"/>
      <c r="LIB142" s="280"/>
      <c r="LIC142" s="280"/>
      <c r="LID142" s="280"/>
      <c r="LIE142" s="280"/>
      <c r="LIF142" s="280"/>
      <c r="LIG142" s="280"/>
      <c r="LIH142" s="280"/>
      <c r="LII142" s="280"/>
      <c r="LIJ142" s="280"/>
      <c r="LIK142" s="280"/>
      <c r="LIL142" s="280"/>
      <c r="LIM142" s="280"/>
      <c r="LIN142" s="280"/>
      <c r="LIO142" s="280"/>
      <c r="LIP142" s="280"/>
      <c r="LIQ142" s="280"/>
      <c r="LIR142" s="280"/>
      <c r="LIS142" s="280"/>
      <c r="LIT142" s="280"/>
      <c r="LIU142" s="280"/>
      <c r="LIV142" s="280"/>
      <c r="LIW142" s="280"/>
      <c r="LIX142" s="280"/>
      <c r="LIY142" s="280"/>
      <c r="LIZ142" s="280"/>
      <c r="LJA142" s="280"/>
      <c r="LJB142" s="280"/>
      <c r="LJC142" s="280"/>
      <c r="LJD142" s="280"/>
      <c r="LJE142" s="280"/>
      <c r="LJF142" s="280"/>
      <c r="LJG142" s="280"/>
      <c r="LJH142" s="280"/>
      <c r="LJI142" s="280"/>
      <c r="LJJ142" s="280"/>
      <c r="LJK142" s="280"/>
      <c r="LJL142" s="280"/>
      <c r="LJM142" s="280"/>
      <c r="LJN142" s="280"/>
      <c r="LJO142" s="280"/>
      <c r="LJP142" s="280"/>
      <c r="LJQ142" s="280"/>
      <c r="LJR142" s="280"/>
      <c r="LJS142" s="280"/>
      <c r="LJT142" s="280"/>
      <c r="LJU142" s="280"/>
      <c r="LJV142" s="280"/>
      <c r="LJW142" s="280"/>
      <c r="LJX142" s="280"/>
      <c r="LJY142" s="280"/>
      <c r="LJZ142" s="280"/>
      <c r="LKA142" s="280"/>
      <c r="LKB142" s="280"/>
      <c r="LKC142" s="280"/>
      <c r="LKD142" s="280"/>
      <c r="LKE142" s="280"/>
      <c r="LKF142" s="280"/>
      <c r="LKG142" s="280"/>
      <c r="LKH142" s="280"/>
      <c r="LKI142" s="280"/>
      <c r="LKJ142" s="280"/>
      <c r="LKK142" s="280"/>
      <c r="LKL142" s="280"/>
      <c r="LKM142" s="280"/>
      <c r="LKN142" s="280"/>
      <c r="LKO142" s="280"/>
      <c r="LKP142" s="280"/>
      <c r="LKQ142" s="280"/>
      <c r="LKR142" s="280"/>
      <c r="LKS142" s="280"/>
      <c r="LKT142" s="280"/>
      <c r="LKU142" s="280"/>
      <c r="LKV142" s="280"/>
      <c r="LKW142" s="280"/>
      <c r="LKX142" s="280"/>
      <c r="LKY142" s="280"/>
      <c r="LKZ142" s="280"/>
      <c r="LLA142" s="280"/>
      <c r="LLB142" s="280"/>
      <c r="LLC142" s="280"/>
      <c r="LLD142" s="280"/>
      <c r="LLE142" s="280"/>
      <c r="LLF142" s="280"/>
      <c r="LLG142" s="280"/>
      <c r="LLH142" s="280"/>
      <c r="LLI142" s="280"/>
      <c r="LLJ142" s="280"/>
      <c r="LLK142" s="280"/>
      <c r="LLL142" s="280"/>
      <c r="LLM142" s="280"/>
      <c r="LLN142" s="280"/>
      <c r="LLO142" s="280"/>
      <c r="LLP142" s="280"/>
      <c r="LLQ142" s="280"/>
      <c r="LLR142" s="280"/>
      <c r="LLS142" s="280"/>
      <c r="LLT142" s="280"/>
      <c r="LLU142" s="280"/>
      <c r="LLV142" s="280"/>
      <c r="LLW142" s="280"/>
      <c r="LLX142" s="280"/>
      <c r="LLY142" s="280"/>
      <c r="LLZ142" s="280"/>
      <c r="LMA142" s="280"/>
      <c r="LMB142" s="280"/>
      <c r="LMC142" s="280"/>
      <c r="LMD142" s="280"/>
      <c r="LME142" s="280"/>
      <c r="LMF142" s="280"/>
      <c r="LMG142" s="280"/>
      <c r="LMH142" s="280"/>
      <c r="LMI142" s="280"/>
      <c r="LMJ142" s="280"/>
      <c r="LMK142" s="280"/>
      <c r="LML142" s="280"/>
      <c r="LMM142" s="280"/>
      <c r="LMN142" s="280"/>
      <c r="LMO142" s="280"/>
      <c r="LMP142" s="280"/>
      <c r="LMQ142" s="280"/>
      <c r="LMR142" s="280"/>
      <c r="LMS142" s="280"/>
      <c r="LMT142" s="280"/>
      <c r="LMU142" s="280"/>
      <c r="LMV142" s="280"/>
      <c r="LMW142" s="280"/>
      <c r="LMX142" s="280"/>
      <c r="LMY142" s="280"/>
      <c r="LMZ142" s="280"/>
      <c r="LNA142" s="280"/>
      <c r="LNB142" s="280"/>
      <c r="LNC142" s="280"/>
      <c r="LND142" s="280"/>
      <c r="LNE142" s="280"/>
      <c r="LNF142" s="280"/>
      <c r="LNG142" s="280"/>
      <c r="LNH142" s="280"/>
      <c r="LNI142" s="280"/>
      <c r="LNJ142" s="280"/>
      <c r="LNK142" s="280"/>
      <c r="LNL142" s="280"/>
      <c r="LNM142" s="280"/>
      <c r="LNN142" s="280"/>
      <c r="LNO142" s="280"/>
      <c r="LNP142" s="280"/>
      <c r="LNQ142" s="280"/>
      <c r="LNR142" s="280"/>
      <c r="LNS142" s="280"/>
      <c r="LNT142" s="280"/>
      <c r="LNU142" s="280"/>
      <c r="LNV142" s="280"/>
      <c r="LNW142" s="280"/>
      <c r="LNX142" s="280"/>
      <c r="LNY142" s="280"/>
      <c r="LNZ142" s="280"/>
      <c r="LOA142" s="280"/>
      <c r="LOB142" s="280"/>
      <c r="LOC142" s="280"/>
      <c r="LOD142" s="280"/>
      <c r="LOE142" s="280"/>
      <c r="LOF142" s="280"/>
      <c r="LOG142" s="280"/>
      <c r="LOH142" s="280"/>
      <c r="LOI142" s="280"/>
      <c r="LOJ142" s="280"/>
      <c r="LOK142" s="280"/>
      <c r="LOL142" s="280"/>
      <c r="LOM142" s="280"/>
      <c r="LON142" s="280"/>
      <c r="LOO142" s="280"/>
      <c r="LOP142" s="280"/>
      <c r="LOQ142" s="280"/>
      <c r="LOR142" s="280"/>
      <c r="LOS142" s="280"/>
      <c r="LOT142" s="280"/>
      <c r="LOU142" s="280"/>
      <c r="LOV142" s="280"/>
      <c r="LOW142" s="280"/>
      <c r="LOX142" s="280"/>
      <c r="LOY142" s="280"/>
      <c r="LOZ142" s="280"/>
      <c r="LPA142" s="280"/>
      <c r="LPB142" s="280"/>
      <c r="LPC142" s="280"/>
      <c r="LPD142" s="280"/>
      <c r="LPE142" s="280"/>
      <c r="LPF142" s="280"/>
      <c r="LPG142" s="280"/>
      <c r="LPH142" s="280"/>
      <c r="LPI142" s="280"/>
      <c r="LPJ142" s="280"/>
      <c r="LPK142" s="280"/>
      <c r="LPL142" s="280"/>
      <c r="LPM142" s="280"/>
      <c r="LPN142" s="280"/>
      <c r="LPO142" s="280"/>
      <c r="LPP142" s="280"/>
      <c r="LPQ142" s="280"/>
      <c r="LPR142" s="280"/>
      <c r="LPS142" s="280"/>
      <c r="LPT142" s="280"/>
      <c r="LPU142" s="280"/>
      <c r="LPV142" s="280"/>
      <c r="LPW142" s="280"/>
      <c r="LPX142" s="280"/>
      <c r="LPY142" s="280"/>
      <c r="LPZ142" s="280"/>
      <c r="LQA142" s="280"/>
      <c r="LQB142" s="280"/>
      <c r="LQC142" s="280"/>
      <c r="LQD142" s="280"/>
      <c r="LQE142" s="280"/>
      <c r="LQF142" s="280"/>
      <c r="LQG142" s="280"/>
      <c r="LQH142" s="280"/>
      <c r="LQI142" s="280"/>
      <c r="LQJ142" s="280"/>
      <c r="LQK142" s="280"/>
      <c r="LQL142" s="280"/>
      <c r="LQM142" s="280"/>
      <c r="LQN142" s="280"/>
      <c r="LQO142" s="280"/>
      <c r="LQP142" s="280"/>
      <c r="LQQ142" s="280"/>
      <c r="LQR142" s="280"/>
      <c r="LQS142" s="280"/>
      <c r="LQT142" s="280"/>
      <c r="LQU142" s="280"/>
      <c r="LQV142" s="280"/>
      <c r="LQW142" s="280"/>
      <c r="LQX142" s="280"/>
      <c r="LQY142" s="280"/>
      <c r="LQZ142" s="280"/>
      <c r="LRA142" s="280"/>
      <c r="LRB142" s="280"/>
      <c r="LRC142" s="280"/>
      <c r="LRD142" s="280"/>
      <c r="LRE142" s="280"/>
      <c r="LRF142" s="280"/>
      <c r="LRG142" s="280"/>
      <c r="LRH142" s="280"/>
      <c r="LRI142" s="280"/>
      <c r="LRJ142" s="280"/>
      <c r="LRK142" s="280"/>
      <c r="LRL142" s="280"/>
      <c r="LRM142" s="280"/>
      <c r="LRN142" s="280"/>
      <c r="LRO142" s="280"/>
      <c r="LRP142" s="280"/>
      <c r="LRQ142" s="280"/>
      <c r="LRR142" s="280"/>
      <c r="LRS142" s="280"/>
      <c r="LRT142" s="280"/>
      <c r="LRU142" s="280"/>
      <c r="LRV142" s="280"/>
      <c r="LRW142" s="280"/>
      <c r="LRX142" s="280"/>
      <c r="LRY142" s="280"/>
      <c r="LRZ142" s="280"/>
      <c r="LSA142" s="280"/>
      <c r="LSB142" s="280"/>
      <c r="LSC142" s="280"/>
      <c r="LSD142" s="280"/>
      <c r="LSE142" s="280"/>
      <c r="LSF142" s="280"/>
      <c r="LSG142" s="280"/>
      <c r="LSH142" s="280"/>
      <c r="LSI142" s="280"/>
      <c r="LSJ142" s="280"/>
      <c r="LSK142" s="280"/>
      <c r="LSL142" s="280"/>
      <c r="LSM142" s="280"/>
      <c r="LSN142" s="280"/>
      <c r="LSO142" s="280"/>
      <c r="LSP142" s="280"/>
      <c r="LSQ142" s="280"/>
      <c r="LSR142" s="280"/>
      <c r="LSS142" s="280"/>
      <c r="LST142" s="280"/>
      <c r="LSU142" s="280"/>
      <c r="LSV142" s="280"/>
      <c r="LSW142" s="280"/>
      <c r="LSX142" s="280"/>
      <c r="LSY142" s="280"/>
      <c r="LSZ142" s="280"/>
      <c r="LTA142" s="280"/>
      <c r="LTB142" s="280"/>
      <c r="LTC142" s="280"/>
      <c r="LTD142" s="280"/>
      <c r="LTE142" s="280"/>
      <c r="LTF142" s="280"/>
      <c r="LTG142" s="280"/>
      <c r="LTH142" s="280"/>
      <c r="LTI142" s="280"/>
      <c r="LTJ142" s="280"/>
      <c r="LTK142" s="280"/>
      <c r="LTL142" s="280"/>
      <c r="LTM142" s="280"/>
      <c r="LTN142" s="280"/>
      <c r="LTO142" s="280"/>
      <c r="LTP142" s="280"/>
      <c r="LTQ142" s="280"/>
      <c r="LTR142" s="280"/>
      <c r="LTS142" s="280"/>
      <c r="LTT142" s="280"/>
      <c r="LTU142" s="280"/>
      <c r="LTV142" s="280"/>
      <c r="LTW142" s="280"/>
      <c r="LTX142" s="280"/>
      <c r="LTY142" s="280"/>
      <c r="LTZ142" s="280"/>
      <c r="LUA142" s="280"/>
      <c r="LUB142" s="280"/>
      <c r="LUC142" s="280"/>
      <c r="LUD142" s="280"/>
      <c r="LUE142" s="280"/>
      <c r="LUF142" s="280"/>
      <c r="LUG142" s="280"/>
      <c r="LUH142" s="280"/>
      <c r="LUI142" s="280"/>
      <c r="LUJ142" s="280"/>
      <c r="LUK142" s="280"/>
      <c r="LUL142" s="280"/>
      <c r="LUM142" s="280"/>
      <c r="LUN142" s="280"/>
      <c r="LUO142" s="280"/>
      <c r="LUP142" s="280"/>
      <c r="LUQ142" s="280"/>
      <c r="LUR142" s="280"/>
      <c r="LUS142" s="280"/>
      <c r="LUT142" s="280"/>
      <c r="LUU142" s="280"/>
      <c r="LUV142" s="280"/>
      <c r="LUW142" s="280"/>
      <c r="LUX142" s="280"/>
      <c r="LUY142" s="280"/>
      <c r="LUZ142" s="280"/>
      <c r="LVA142" s="280"/>
      <c r="LVB142" s="280"/>
      <c r="LVC142" s="280"/>
      <c r="LVD142" s="280"/>
      <c r="LVE142" s="280"/>
      <c r="LVF142" s="280"/>
      <c r="LVG142" s="280"/>
      <c r="LVH142" s="280"/>
      <c r="LVI142" s="280"/>
      <c r="LVJ142" s="280"/>
      <c r="LVK142" s="280"/>
      <c r="LVL142" s="280"/>
      <c r="LVM142" s="280"/>
      <c r="LVN142" s="280"/>
      <c r="LVO142" s="280"/>
      <c r="LVP142" s="280"/>
      <c r="LVQ142" s="280"/>
      <c r="LVR142" s="280"/>
      <c r="LVS142" s="280"/>
      <c r="LVT142" s="280"/>
      <c r="LVU142" s="280"/>
      <c r="LVV142" s="280"/>
      <c r="LVW142" s="280"/>
      <c r="LVX142" s="280"/>
      <c r="LVY142" s="280"/>
      <c r="LVZ142" s="280"/>
      <c r="LWA142" s="280"/>
      <c r="LWB142" s="280"/>
      <c r="LWC142" s="280"/>
      <c r="LWD142" s="280"/>
      <c r="LWE142" s="280"/>
      <c r="LWF142" s="280"/>
      <c r="LWG142" s="280"/>
      <c r="LWH142" s="280"/>
      <c r="LWI142" s="280"/>
      <c r="LWJ142" s="280"/>
      <c r="LWK142" s="280"/>
      <c r="LWL142" s="280"/>
      <c r="LWM142" s="280"/>
      <c r="LWN142" s="280"/>
      <c r="LWO142" s="280"/>
      <c r="LWP142" s="280"/>
      <c r="LWQ142" s="280"/>
      <c r="LWR142" s="280"/>
      <c r="LWS142" s="280"/>
      <c r="LWT142" s="280"/>
      <c r="LWU142" s="280"/>
      <c r="LWV142" s="280"/>
      <c r="LWW142" s="280"/>
      <c r="LWX142" s="280"/>
      <c r="LWY142" s="280"/>
      <c r="LWZ142" s="280"/>
      <c r="LXA142" s="280"/>
      <c r="LXB142" s="280"/>
      <c r="LXC142" s="280"/>
      <c r="LXD142" s="280"/>
      <c r="LXE142" s="280"/>
      <c r="LXF142" s="280"/>
      <c r="LXG142" s="280"/>
      <c r="LXH142" s="280"/>
      <c r="LXI142" s="280"/>
      <c r="LXJ142" s="280"/>
      <c r="LXK142" s="280"/>
      <c r="LXL142" s="280"/>
      <c r="LXM142" s="280"/>
      <c r="LXN142" s="280"/>
      <c r="LXO142" s="280"/>
      <c r="LXP142" s="280"/>
      <c r="LXQ142" s="280"/>
      <c r="LXR142" s="280"/>
      <c r="LXS142" s="280"/>
      <c r="LXT142" s="280"/>
      <c r="LXU142" s="280"/>
      <c r="LXV142" s="280"/>
      <c r="LXW142" s="280"/>
      <c r="LXX142" s="280"/>
      <c r="LXY142" s="280"/>
      <c r="LXZ142" s="280"/>
      <c r="LYA142" s="280"/>
      <c r="LYB142" s="280"/>
      <c r="LYC142" s="280"/>
      <c r="LYD142" s="280"/>
      <c r="LYE142" s="280"/>
      <c r="LYF142" s="280"/>
      <c r="LYG142" s="280"/>
      <c r="LYH142" s="280"/>
      <c r="LYI142" s="280"/>
      <c r="LYJ142" s="280"/>
      <c r="LYK142" s="280"/>
      <c r="LYL142" s="280"/>
      <c r="LYM142" s="280"/>
      <c r="LYN142" s="280"/>
      <c r="LYO142" s="280"/>
      <c r="LYP142" s="280"/>
      <c r="LYQ142" s="280"/>
      <c r="LYR142" s="280"/>
      <c r="LYS142" s="280"/>
      <c r="LYT142" s="280"/>
      <c r="LYU142" s="280"/>
      <c r="LYV142" s="280"/>
      <c r="LYW142" s="280"/>
      <c r="LYX142" s="280"/>
      <c r="LYY142" s="280"/>
      <c r="LYZ142" s="280"/>
      <c r="LZA142" s="280"/>
      <c r="LZB142" s="280"/>
      <c r="LZC142" s="280"/>
      <c r="LZD142" s="280"/>
      <c r="LZE142" s="280"/>
      <c r="LZF142" s="280"/>
      <c r="LZG142" s="280"/>
      <c r="LZH142" s="280"/>
      <c r="LZI142" s="280"/>
      <c r="LZJ142" s="280"/>
      <c r="LZK142" s="280"/>
      <c r="LZL142" s="280"/>
      <c r="LZM142" s="280"/>
      <c r="LZN142" s="280"/>
      <c r="LZO142" s="280"/>
      <c r="LZP142" s="280"/>
      <c r="LZQ142" s="280"/>
      <c r="LZR142" s="280"/>
      <c r="LZS142" s="280"/>
      <c r="LZT142" s="280"/>
      <c r="LZU142" s="280"/>
      <c r="LZV142" s="280"/>
      <c r="LZW142" s="280"/>
      <c r="LZX142" s="280"/>
      <c r="LZY142" s="280"/>
      <c r="LZZ142" s="280"/>
      <c r="MAA142" s="280"/>
      <c r="MAB142" s="280"/>
      <c r="MAC142" s="280"/>
      <c r="MAD142" s="280"/>
      <c r="MAE142" s="280"/>
      <c r="MAF142" s="280"/>
      <c r="MAG142" s="280"/>
      <c r="MAH142" s="280"/>
      <c r="MAI142" s="280"/>
      <c r="MAJ142" s="280"/>
      <c r="MAK142" s="280"/>
      <c r="MAL142" s="280"/>
      <c r="MAM142" s="280"/>
      <c r="MAN142" s="280"/>
      <c r="MAO142" s="280"/>
      <c r="MAP142" s="280"/>
      <c r="MAQ142" s="280"/>
      <c r="MAR142" s="280"/>
      <c r="MAS142" s="280"/>
      <c r="MAT142" s="280"/>
      <c r="MAU142" s="280"/>
      <c r="MAV142" s="280"/>
      <c r="MAW142" s="280"/>
      <c r="MAX142" s="280"/>
      <c r="MAY142" s="280"/>
      <c r="MAZ142" s="280"/>
      <c r="MBA142" s="280"/>
      <c r="MBB142" s="280"/>
      <c r="MBC142" s="280"/>
      <c r="MBD142" s="280"/>
      <c r="MBE142" s="280"/>
      <c r="MBF142" s="280"/>
      <c r="MBG142" s="280"/>
      <c r="MBH142" s="280"/>
      <c r="MBI142" s="280"/>
      <c r="MBJ142" s="280"/>
      <c r="MBK142" s="280"/>
      <c r="MBL142" s="280"/>
      <c r="MBM142" s="280"/>
      <c r="MBN142" s="280"/>
      <c r="MBO142" s="280"/>
      <c r="MBP142" s="280"/>
      <c r="MBQ142" s="280"/>
      <c r="MBR142" s="280"/>
      <c r="MBS142" s="280"/>
      <c r="MBT142" s="280"/>
      <c r="MBU142" s="280"/>
      <c r="MBV142" s="280"/>
      <c r="MBW142" s="280"/>
      <c r="MBX142" s="280"/>
      <c r="MBY142" s="280"/>
      <c r="MBZ142" s="280"/>
      <c r="MCA142" s="280"/>
      <c r="MCB142" s="280"/>
      <c r="MCC142" s="280"/>
      <c r="MCD142" s="280"/>
      <c r="MCE142" s="280"/>
      <c r="MCF142" s="280"/>
      <c r="MCG142" s="280"/>
      <c r="MCH142" s="280"/>
      <c r="MCI142" s="280"/>
      <c r="MCJ142" s="280"/>
      <c r="MCK142" s="280"/>
      <c r="MCL142" s="280"/>
      <c r="MCM142" s="280"/>
      <c r="MCN142" s="280"/>
      <c r="MCO142" s="280"/>
      <c r="MCP142" s="280"/>
      <c r="MCQ142" s="280"/>
      <c r="MCR142" s="280"/>
      <c r="MCS142" s="280"/>
      <c r="MCT142" s="280"/>
      <c r="MCU142" s="280"/>
      <c r="MCV142" s="280"/>
      <c r="MCW142" s="280"/>
      <c r="MCX142" s="280"/>
      <c r="MCY142" s="280"/>
      <c r="MCZ142" s="280"/>
      <c r="MDA142" s="280"/>
      <c r="MDB142" s="280"/>
      <c r="MDC142" s="280"/>
      <c r="MDD142" s="280"/>
      <c r="MDE142" s="280"/>
      <c r="MDF142" s="280"/>
      <c r="MDG142" s="280"/>
      <c r="MDH142" s="280"/>
      <c r="MDI142" s="280"/>
      <c r="MDJ142" s="280"/>
      <c r="MDK142" s="280"/>
      <c r="MDL142" s="280"/>
      <c r="MDM142" s="280"/>
      <c r="MDN142" s="280"/>
      <c r="MDO142" s="280"/>
      <c r="MDP142" s="280"/>
      <c r="MDQ142" s="280"/>
      <c r="MDR142" s="280"/>
      <c r="MDS142" s="280"/>
      <c r="MDT142" s="280"/>
      <c r="MDU142" s="280"/>
      <c r="MDV142" s="280"/>
      <c r="MDW142" s="280"/>
      <c r="MDX142" s="280"/>
      <c r="MDY142" s="280"/>
      <c r="MDZ142" s="280"/>
      <c r="MEA142" s="280"/>
      <c r="MEB142" s="280"/>
      <c r="MEC142" s="280"/>
      <c r="MED142" s="280"/>
      <c r="MEE142" s="280"/>
      <c r="MEF142" s="280"/>
      <c r="MEG142" s="280"/>
      <c r="MEH142" s="280"/>
      <c r="MEI142" s="280"/>
      <c r="MEJ142" s="280"/>
      <c r="MEK142" s="280"/>
      <c r="MEL142" s="280"/>
      <c r="MEM142" s="280"/>
      <c r="MEN142" s="280"/>
      <c r="MEO142" s="280"/>
      <c r="MEP142" s="280"/>
      <c r="MEQ142" s="280"/>
      <c r="MER142" s="280"/>
      <c r="MES142" s="280"/>
      <c r="MET142" s="280"/>
      <c r="MEU142" s="280"/>
      <c r="MEV142" s="280"/>
      <c r="MEW142" s="280"/>
      <c r="MEX142" s="280"/>
      <c r="MEY142" s="280"/>
      <c r="MEZ142" s="280"/>
      <c r="MFA142" s="280"/>
      <c r="MFB142" s="280"/>
      <c r="MFC142" s="280"/>
      <c r="MFD142" s="280"/>
      <c r="MFE142" s="280"/>
      <c r="MFF142" s="280"/>
      <c r="MFG142" s="280"/>
      <c r="MFH142" s="280"/>
      <c r="MFI142" s="280"/>
      <c r="MFJ142" s="280"/>
      <c r="MFK142" s="280"/>
      <c r="MFL142" s="280"/>
      <c r="MFM142" s="280"/>
      <c r="MFN142" s="280"/>
      <c r="MFO142" s="280"/>
      <c r="MFP142" s="280"/>
      <c r="MFQ142" s="280"/>
      <c r="MFR142" s="280"/>
      <c r="MFS142" s="280"/>
      <c r="MFT142" s="280"/>
      <c r="MFU142" s="280"/>
      <c r="MFV142" s="280"/>
      <c r="MFW142" s="280"/>
      <c r="MFX142" s="280"/>
      <c r="MFY142" s="280"/>
      <c r="MFZ142" s="280"/>
      <c r="MGA142" s="280"/>
      <c r="MGB142" s="280"/>
      <c r="MGC142" s="280"/>
      <c r="MGD142" s="280"/>
      <c r="MGE142" s="280"/>
      <c r="MGF142" s="280"/>
      <c r="MGG142" s="280"/>
      <c r="MGH142" s="280"/>
      <c r="MGI142" s="280"/>
      <c r="MGJ142" s="280"/>
      <c r="MGK142" s="280"/>
      <c r="MGL142" s="280"/>
      <c r="MGM142" s="280"/>
      <c r="MGN142" s="280"/>
      <c r="MGO142" s="280"/>
      <c r="MGP142" s="280"/>
      <c r="MGQ142" s="280"/>
      <c r="MGR142" s="280"/>
      <c r="MGS142" s="280"/>
      <c r="MGT142" s="280"/>
      <c r="MGU142" s="280"/>
      <c r="MGV142" s="280"/>
      <c r="MGW142" s="280"/>
      <c r="MGX142" s="280"/>
      <c r="MGY142" s="280"/>
      <c r="MGZ142" s="280"/>
      <c r="MHA142" s="280"/>
      <c r="MHB142" s="280"/>
      <c r="MHC142" s="280"/>
      <c r="MHD142" s="280"/>
      <c r="MHE142" s="280"/>
      <c r="MHF142" s="280"/>
      <c r="MHG142" s="280"/>
      <c r="MHH142" s="280"/>
      <c r="MHI142" s="280"/>
      <c r="MHJ142" s="280"/>
      <c r="MHK142" s="280"/>
      <c r="MHL142" s="280"/>
      <c r="MHM142" s="280"/>
      <c r="MHN142" s="280"/>
      <c r="MHO142" s="280"/>
      <c r="MHP142" s="280"/>
      <c r="MHQ142" s="280"/>
      <c r="MHR142" s="280"/>
      <c r="MHS142" s="280"/>
      <c r="MHT142" s="280"/>
      <c r="MHU142" s="280"/>
      <c r="MHV142" s="280"/>
      <c r="MHW142" s="280"/>
      <c r="MHX142" s="280"/>
      <c r="MHY142" s="280"/>
      <c r="MHZ142" s="280"/>
      <c r="MIA142" s="280"/>
      <c r="MIB142" s="280"/>
      <c r="MIC142" s="280"/>
      <c r="MID142" s="280"/>
      <c r="MIE142" s="280"/>
      <c r="MIF142" s="280"/>
      <c r="MIG142" s="280"/>
      <c r="MIH142" s="280"/>
      <c r="MII142" s="280"/>
      <c r="MIJ142" s="280"/>
      <c r="MIK142" s="280"/>
      <c r="MIL142" s="280"/>
      <c r="MIM142" s="280"/>
      <c r="MIN142" s="280"/>
      <c r="MIO142" s="280"/>
      <c r="MIP142" s="280"/>
      <c r="MIQ142" s="280"/>
      <c r="MIR142" s="280"/>
      <c r="MIS142" s="280"/>
      <c r="MIT142" s="280"/>
      <c r="MIU142" s="280"/>
      <c r="MIV142" s="280"/>
      <c r="MIW142" s="280"/>
      <c r="MIX142" s="280"/>
      <c r="MIY142" s="280"/>
      <c r="MIZ142" s="280"/>
      <c r="MJA142" s="280"/>
      <c r="MJB142" s="280"/>
      <c r="MJC142" s="280"/>
      <c r="MJD142" s="280"/>
      <c r="MJE142" s="280"/>
      <c r="MJF142" s="280"/>
      <c r="MJG142" s="280"/>
      <c r="MJH142" s="280"/>
      <c r="MJI142" s="280"/>
      <c r="MJJ142" s="280"/>
      <c r="MJK142" s="280"/>
      <c r="MJL142" s="280"/>
      <c r="MJM142" s="280"/>
      <c r="MJN142" s="280"/>
      <c r="MJO142" s="280"/>
      <c r="MJP142" s="280"/>
      <c r="MJQ142" s="280"/>
      <c r="MJR142" s="280"/>
      <c r="MJS142" s="280"/>
      <c r="MJT142" s="280"/>
      <c r="MJU142" s="280"/>
      <c r="MJV142" s="280"/>
      <c r="MJW142" s="280"/>
      <c r="MJX142" s="280"/>
      <c r="MJY142" s="280"/>
      <c r="MJZ142" s="280"/>
      <c r="MKA142" s="280"/>
      <c r="MKB142" s="280"/>
      <c r="MKC142" s="280"/>
      <c r="MKD142" s="280"/>
      <c r="MKE142" s="280"/>
      <c r="MKF142" s="280"/>
      <c r="MKG142" s="280"/>
      <c r="MKH142" s="280"/>
      <c r="MKI142" s="280"/>
      <c r="MKJ142" s="280"/>
      <c r="MKK142" s="280"/>
      <c r="MKL142" s="280"/>
      <c r="MKM142" s="280"/>
      <c r="MKN142" s="280"/>
      <c r="MKO142" s="280"/>
      <c r="MKP142" s="280"/>
      <c r="MKQ142" s="280"/>
      <c r="MKR142" s="280"/>
      <c r="MKS142" s="280"/>
      <c r="MKT142" s="280"/>
      <c r="MKU142" s="280"/>
      <c r="MKV142" s="280"/>
      <c r="MKW142" s="280"/>
      <c r="MKX142" s="280"/>
      <c r="MKY142" s="280"/>
      <c r="MKZ142" s="280"/>
      <c r="MLA142" s="280"/>
      <c r="MLB142" s="280"/>
      <c r="MLC142" s="280"/>
      <c r="MLD142" s="280"/>
      <c r="MLE142" s="280"/>
      <c r="MLF142" s="280"/>
      <c r="MLG142" s="280"/>
      <c r="MLH142" s="280"/>
      <c r="MLI142" s="280"/>
      <c r="MLJ142" s="280"/>
      <c r="MLK142" s="280"/>
      <c r="MLL142" s="280"/>
      <c r="MLM142" s="280"/>
      <c r="MLN142" s="280"/>
      <c r="MLO142" s="280"/>
      <c r="MLP142" s="280"/>
      <c r="MLQ142" s="280"/>
      <c r="MLR142" s="280"/>
      <c r="MLS142" s="280"/>
      <c r="MLT142" s="280"/>
      <c r="MLU142" s="280"/>
      <c r="MLV142" s="280"/>
      <c r="MLW142" s="280"/>
      <c r="MLX142" s="280"/>
      <c r="MLY142" s="280"/>
      <c r="MLZ142" s="280"/>
      <c r="MMA142" s="280"/>
      <c r="MMB142" s="280"/>
      <c r="MMC142" s="280"/>
      <c r="MMD142" s="280"/>
      <c r="MME142" s="280"/>
      <c r="MMF142" s="280"/>
      <c r="MMG142" s="280"/>
      <c r="MMH142" s="280"/>
      <c r="MMI142" s="280"/>
      <c r="MMJ142" s="280"/>
      <c r="MMK142" s="280"/>
      <c r="MML142" s="280"/>
      <c r="MMM142" s="280"/>
      <c r="MMN142" s="280"/>
      <c r="MMO142" s="280"/>
      <c r="MMP142" s="280"/>
      <c r="MMQ142" s="280"/>
      <c r="MMR142" s="280"/>
      <c r="MMS142" s="280"/>
      <c r="MMT142" s="280"/>
      <c r="MMU142" s="280"/>
      <c r="MMV142" s="280"/>
      <c r="MMW142" s="280"/>
      <c r="MMX142" s="280"/>
      <c r="MMY142" s="280"/>
      <c r="MMZ142" s="280"/>
      <c r="MNA142" s="280"/>
      <c r="MNB142" s="280"/>
      <c r="MNC142" s="280"/>
      <c r="MND142" s="280"/>
      <c r="MNE142" s="280"/>
      <c r="MNF142" s="280"/>
      <c r="MNG142" s="280"/>
      <c r="MNH142" s="280"/>
      <c r="MNI142" s="280"/>
      <c r="MNJ142" s="280"/>
      <c r="MNK142" s="280"/>
      <c r="MNL142" s="280"/>
      <c r="MNM142" s="280"/>
      <c r="MNN142" s="280"/>
      <c r="MNO142" s="280"/>
      <c r="MNP142" s="280"/>
      <c r="MNQ142" s="280"/>
      <c r="MNR142" s="280"/>
      <c r="MNS142" s="280"/>
      <c r="MNT142" s="280"/>
      <c r="MNU142" s="280"/>
      <c r="MNV142" s="280"/>
      <c r="MNW142" s="280"/>
      <c r="MNX142" s="280"/>
      <c r="MNY142" s="280"/>
      <c r="MNZ142" s="280"/>
      <c r="MOA142" s="280"/>
      <c r="MOB142" s="280"/>
      <c r="MOC142" s="280"/>
      <c r="MOD142" s="280"/>
      <c r="MOE142" s="280"/>
      <c r="MOF142" s="280"/>
      <c r="MOG142" s="280"/>
      <c r="MOH142" s="280"/>
      <c r="MOI142" s="280"/>
      <c r="MOJ142" s="280"/>
      <c r="MOK142" s="280"/>
      <c r="MOL142" s="280"/>
      <c r="MOM142" s="280"/>
      <c r="MON142" s="280"/>
      <c r="MOO142" s="280"/>
      <c r="MOP142" s="280"/>
      <c r="MOQ142" s="280"/>
      <c r="MOR142" s="280"/>
      <c r="MOS142" s="280"/>
      <c r="MOT142" s="280"/>
      <c r="MOU142" s="280"/>
      <c r="MOV142" s="280"/>
      <c r="MOW142" s="280"/>
      <c r="MOX142" s="280"/>
      <c r="MOY142" s="280"/>
      <c r="MOZ142" s="280"/>
      <c r="MPA142" s="280"/>
      <c r="MPB142" s="280"/>
      <c r="MPC142" s="280"/>
      <c r="MPD142" s="280"/>
      <c r="MPE142" s="280"/>
      <c r="MPF142" s="280"/>
      <c r="MPG142" s="280"/>
      <c r="MPH142" s="280"/>
      <c r="MPI142" s="280"/>
      <c r="MPJ142" s="280"/>
      <c r="MPK142" s="280"/>
      <c r="MPL142" s="280"/>
      <c r="MPM142" s="280"/>
      <c r="MPN142" s="280"/>
      <c r="MPO142" s="280"/>
      <c r="MPP142" s="280"/>
      <c r="MPQ142" s="280"/>
      <c r="MPR142" s="280"/>
      <c r="MPS142" s="280"/>
      <c r="MPT142" s="280"/>
      <c r="MPU142" s="280"/>
      <c r="MPV142" s="280"/>
      <c r="MPW142" s="280"/>
      <c r="MPX142" s="280"/>
      <c r="MPY142" s="280"/>
      <c r="MPZ142" s="280"/>
      <c r="MQA142" s="280"/>
      <c r="MQB142" s="280"/>
      <c r="MQC142" s="280"/>
      <c r="MQD142" s="280"/>
      <c r="MQE142" s="280"/>
      <c r="MQF142" s="280"/>
      <c r="MQG142" s="280"/>
      <c r="MQH142" s="280"/>
      <c r="MQI142" s="280"/>
      <c r="MQJ142" s="280"/>
      <c r="MQK142" s="280"/>
      <c r="MQL142" s="280"/>
      <c r="MQM142" s="280"/>
      <c r="MQN142" s="280"/>
      <c r="MQO142" s="280"/>
      <c r="MQP142" s="280"/>
      <c r="MQQ142" s="280"/>
      <c r="MQR142" s="280"/>
      <c r="MQS142" s="280"/>
      <c r="MQT142" s="280"/>
      <c r="MQU142" s="280"/>
      <c r="MQV142" s="280"/>
      <c r="MQW142" s="280"/>
      <c r="MQX142" s="280"/>
      <c r="MQY142" s="280"/>
      <c r="MQZ142" s="280"/>
      <c r="MRA142" s="280"/>
      <c r="MRB142" s="280"/>
      <c r="MRC142" s="280"/>
      <c r="MRD142" s="280"/>
      <c r="MRE142" s="280"/>
      <c r="MRF142" s="280"/>
      <c r="MRG142" s="280"/>
      <c r="MRH142" s="280"/>
      <c r="MRI142" s="280"/>
      <c r="MRJ142" s="280"/>
      <c r="MRK142" s="280"/>
      <c r="MRL142" s="280"/>
      <c r="MRM142" s="280"/>
      <c r="MRN142" s="280"/>
      <c r="MRO142" s="280"/>
      <c r="MRP142" s="280"/>
      <c r="MRQ142" s="280"/>
      <c r="MRR142" s="280"/>
      <c r="MRS142" s="280"/>
      <c r="MRT142" s="280"/>
      <c r="MRU142" s="280"/>
      <c r="MRV142" s="280"/>
      <c r="MRW142" s="280"/>
      <c r="MRX142" s="280"/>
      <c r="MRY142" s="280"/>
      <c r="MRZ142" s="280"/>
      <c r="MSA142" s="280"/>
      <c r="MSB142" s="280"/>
      <c r="MSC142" s="280"/>
      <c r="MSD142" s="280"/>
      <c r="MSE142" s="280"/>
      <c r="MSF142" s="280"/>
      <c r="MSG142" s="280"/>
      <c r="MSH142" s="280"/>
      <c r="MSI142" s="280"/>
      <c r="MSJ142" s="280"/>
      <c r="MSK142" s="280"/>
      <c r="MSL142" s="280"/>
      <c r="MSM142" s="280"/>
      <c r="MSN142" s="280"/>
      <c r="MSO142" s="280"/>
      <c r="MSP142" s="280"/>
      <c r="MSQ142" s="280"/>
      <c r="MSR142" s="280"/>
      <c r="MSS142" s="280"/>
      <c r="MST142" s="280"/>
      <c r="MSU142" s="280"/>
      <c r="MSV142" s="280"/>
      <c r="MSW142" s="280"/>
      <c r="MSX142" s="280"/>
      <c r="MSY142" s="280"/>
      <c r="MSZ142" s="280"/>
      <c r="MTA142" s="280"/>
      <c r="MTB142" s="280"/>
      <c r="MTC142" s="280"/>
      <c r="MTD142" s="280"/>
      <c r="MTE142" s="280"/>
      <c r="MTF142" s="280"/>
      <c r="MTG142" s="280"/>
      <c r="MTH142" s="280"/>
      <c r="MTI142" s="280"/>
      <c r="MTJ142" s="280"/>
      <c r="MTK142" s="280"/>
      <c r="MTL142" s="280"/>
      <c r="MTM142" s="280"/>
      <c r="MTN142" s="280"/>
      <c r="MTO142" s="280"/>
      <c r="MTP142" s="280"/>
      <c r="MTQ142" s="280"/>
      <c r="MTR142" s="280"/>
      <c r="MTS142" s="280"/>
      <c r="MTT142" s="280"/>
      <c r="MTU142" s="280"/>
      <c r="MTV142" s="280"/>
      <c r="MTW142" s="280"/>
      <c r="MTX142" s="280"/>
      <c r="MTY142" s="280"/>
      <c r="MTZ142" s="280"/>
      <c r="MUA142" s="280"/>
      <c r="MUB142" s="280"/>
      <c r="MUC142" s="280"/>
      <c r="MUD142" s="280"/>
      <c r="MUE142" s="280"/>
      <c r="MUF142" s="280"/>
      <c r="MUG142" s="280"/>
      <c r="MUH142" s="280"/>
      <c r="MUI142" s="280"/>
      <c r="MUJ142" s="280"/>
      <c r="MUK142" s="280"/>
      <c r="MUL142" s="280"/>
      <c r="MUM142" s="280"/>
      <c r="MUN142" s="280"/>
      <c r="MUO142" s="280"/>
      <c r="MUP142" s="280"/>
      <c r="MUQ142" s="280"/>
      <c r="MUR142" s="280"/>
      <c r="MUS142" s="280"/>
      <c r="MUT142" s="280"/>
      <c r="MUU142" s="280"/>
      <c r="MUV142" s="280"/>
      <c r="MUW142" s="280"/>
      <c r="MUX142" s="280"/>
      <c r="MUY142" s="280"/>
      <c r="MUZ142" s="280"/>
      <c r="MVA142" s="280"/>
      <c r="MVB142" s="280"/>
      <c r="MVC142" s="280"/>
      <c r="MVD142" s="280"/>
      <c r="MVE142" s="280"/>
      <c r="MVF142" s="280"/>
      <c r="MVG142" s="280"/>
      <c r="MVH142" s="280"/>
      <c r="MVI142" s="280"/>
      <c r="MVJ142" s="280"/>
      <c r="MVK142" s="280"/>
      <c r="MVL142" s="280"/>
      <c r="MVM142" s="280"/>
      <c r="MVN142" s="280"/>
      <c r="MVO142" s="280"/>
      <c r="MVP142" s="280"/>
      <c r="MVQ142" s="280"/>
      <c r="MVR142" s="280"/>
      <c r="MVS142" s="280"/>
      <c r="MVT142" s="280"/>
      <c r="MVU142" s="280"/>
      <c r="MVV142" s="280"/>
      <c r="MVW142" s="280"/>
      <c r="MVX142" s="280"/>
      <c r="MVY142" s="280"/>
      <c r="MVZ142" s="280"/>
      <c r="MWA142" s="280"/>
      <c r="MWB142" s="280"/>
      <c r="MWC142" s="280"/>
      <c r="MWD142" s="280"/>
      <c r="MWE142" s="280"/>
      <c r="MWF142" s="280"/>
      <c r="MWG142" s="280"/>
      <c r="MWH142" s="280"/>
      <c r="MWI142" s="280"/>
      <c r="MWJ142" s="280"/>
      <c r="MWK142" s="280"/>
      <c r="MWL142" s="280"/>
      <c r="MWM142" s="280"/>
      <c r="MWN142" s="280"/>
      <c r="MWO142" s="280"/>
      <c r="MWP142" s="280"/>
      <c r="MWQ142" s="280"/>
      <c r="MWR142" s="280"/>
      <c r="MWS142" s="280"/>
      <c r="MWT142" s="280"/>
      <c r="MWU142" s="280"/>
      <c r="MWV142" s="280"/>
      <c r="MWW142" s="280"/>
      <c r="MWX142" s="280"/>
      <c r="MWY142" s="280"/>
      <c r="MWZ142" s="280"/>
      <c r="MXA142" s="280"/>
      <c r="MXB142" s="280"/>
      <c r="MXC142" s="280"/>
      <c r="MXD142" s="280"/>
      <c r="MXE142" s="280"/>
      <c r="MXF142" s="280"/>
      <c r="MXG142" s="280"/>
      <c r="MXH142" s="280"/>
      <c r="MXI142" s="280"/>
      <c r="MXJ142" s="280"/>
      <c r="MXK142" s="280"/>
      <c r="MXL142" s="280"/>
      <c r="MXM142" s="280"/>
      <c r="MXN142" s="280"/>
      <c r="MXO142" s="280"/>
      <c r="MXP142" s="280"/>
      <c r="MXQ142" s="280"/>
      <c r="MXR142" s="280"/>
      <c r="MXS142" s="280"/>
      <c r="MXT142" s="280"/>
      <c r="MXU142" s="280"/>
      <c r="MXV142" s="280"/>
      <c r="MXW142" s="280"/>
      <c r="MXX142" s="280"/>
      <c r="MXY142" s="280"/>
      <c r="MXZ142" s="280"/>
      <c r="MYA142" s="280"/>
      <c r="MYB142" s="280"/>
      <c r="MYC142" s="280"/>
      <c r="MYD142" s="280"/>
      <c r="MYE142" s="280"/>
      <c r="MYF142" s="280"/>
      <c r="MYG142" s="280"/>
      <c r="MYH142" s="280"/>
      <c r="MYI142" s="280"/>
      <c r="MYJ142" s="280"/>
      <c r="MYK142" s="280"/>
      <c r="MYL142" s="280"/>
      <c r="MYM142" s="280"/>
      <c r="MYN142" s="280"/>
      <c r="MYO142" s="280"/>
      <c r="MYP142" s="280"/>
      <c r="MYQ142" s="280"/>
      <c r="MYR142" s="280"/>
      <c r="MYS142" s="280"/>
      <c r="MYT142" s="280"/>
      <c r="MYU142" s="280"/>
      <c r="MYV142" s="280"/>
      <c r="MYW142" s="280"/>
      <c r="MYX142" s="280"/>
      <c r="MYY142" s="280"/>
      <c r="MYZ142" s="280"/>
      <c r="MZA142" s="280"/>
      <c r="MZB142" s="280"/>
      <c r="MZC142" s="280"/>
      <c r="MZD142" s="280"/>
      <c r="MZE142" s="280"/>
      <c r="MZF142" s="280"/>
      <c r="MZG142" s="280"/>
      <c r="MZH142" s="280"/>
      <c r="MZI142" s="280"/>
      <c r="MZJ142" s="280"/>
      <c r="MZK142" s="280"/>
      <c r="MZL142" s="280"/>
      <c r="MZM142" s="280"/>
      <c r="MZN142" s="280"/>
      <c r="MZO142" s="280"/>
      <c r="MZP142" s="280"/>
      <c r="MZQ142" s="280"/>
      <c r="MZR142" s="280"/>
      <c r="MZS142" s="280"/>
      <c r="MZT142" s="280"/>
      <c r="MZU142" s="280"/>
      <c r="MZV142" s="280"/>
      <c r="MZW142" s="280"/>
      <c r="MZX142" s="280"/>
      <c r="MZY142" s="280"/>
      <c r="MZZ142" s="280"/>
      <c r="NAA142" s="280"/>
      <c r="NAB142" s="280"/>
      <c r="NAC142" s="280"/>
      <c r="NAD142" s="280"/>
      <c r="NAE142" s="280"/>
      <c r="NAF142" s="280"/>
      <c r="NAG142" s="280"/>
      <c r="NAH142" s="280"/>
      <c r="NAI142" s="280"/>
      <c r="NAJ142" s="280"/>
      <c r="NAK142" s="280"/>
      <c r="NAL142" s="280"/>
      <c r="NAM142" s="280"/>
      <c r="NAN142" s="280"/>
      <c r="NAO142" s="280"/>
      <c r="NAP142" s="280"/>
      <c r="NAQ142" s="280"/>
      <c r="NAR142" s="280"/>
      <c r="NAS142" s="280"/>
      <c r="NAT142" s="280"/>
      <c r="NAU142" s="280"/>
      <c r="NAV142" s="280"/>
      <c r="NAW142" s="280"/>
      <c r="NAX142" s="280"/>
      <c r="NAY142" s="280"/>
      <c r="NAZ142" s="280"/>
      <c r="NBA142" s="280"/>
      <c r="NBB142" s="280"/>
      <c r="NBC142" s="280"/>
      <c r="NBD142" s="280"/>
      <c r="NBE142" s="280"/>
      <c r="NBF142" s="280"/>
      <c r="NBG142" s="280"/>
      <c r="NBH142" s="280"/>
      <c r="NBI142" s="280"/>
      <c r="NBJ142" s="280"/>
      <c r="NBK142" s="280"/>
      <c r="NBL142" s="280"/>
      <c r="NBM142" s="280"/>
      <c r="NBN142" s="280"/>
      <c r="NBO142" s="280"/>
      <c r="NBP142" s="280"/>
      <c r="NBQ142" s="280"/>
      <c r="NBR142" s="280"/>
      <c r="NBS142" s="280"/>
      <c r="NBT142" s="280"/>
      <c r="NBU142" s="280"/>
      <c r="NBV142" s="280"/>
      <c r="NBW142" s="280"/>
      <c r="NBX142" s="280"/>
      <c r="NBY142" s="280"/>
      <c r="NBZ142" s="280"/>
      <c r="NCA142" s="280"/>
      <c r="NCB142" s="280"/>
      <c r="NCC142" s="280"/>
      <c r="NCD142" s="280"/>
      <c r="NCE142" s="280"/>
      <c r="NCF142" s="280"/>
      <c r="NCG142" s="280"/>
      <c r="NCH142" s="280"/>
      <c r="NCI142" s="280"/>
      <c r="NCJ142" s="280"/>
      <c r="NCK142" s="280"/>
      <c r="NCL142" s="280"/>
      <c r="NCM142" s="280"/>
      <c r="NCN142" s="280"/>
      <c r="NCO142" s="280"/>
      <c r="NCP142" s="280"/>
      <c r="NCQ142" s="280"/>
      <c r="NCR142" s="280"/>
      <c r="NCS142" s="280"/>
      <c r="NCT142" s="280"/>
      <c r="NCU142" s="280"/>
      <c r="NCV142" s="280"/>
      <c r="NCW142" s="280"/>
      <c r="NCX142" s="280"/>
      <c r="NCY142" s="280"/>
      <c r="NCZ142" s="280"/>
      <c r="NDA142" s="280"/>
      <c r="NDB142" s="280"/>
      <c r="NDC142" s="280"/>
      <c r="NDD142" s="280"/>
      <c r="NDE142" s="280"/>
      <c r="NDF142" s="280"/>
      <c r="NDG142" s="280"/>
      <c r="NDH142" s="280"/>
      <c r="NDI142" s="280"/>
      <c r="NDJ142" s="280"/>
      <c r="NDK142" s="280"/>
      <c r="NDL142" s="280"/>
      <c r="NDM142" s="280"/>
      <c r="NDN142" s="280"/>
      <c r="NDO142" s="280"/>
      <c r="NDP142" s="280"/>
      <c r="NDQ142" s="280"/>
      <c r="NDR142" s="280"/>
      <c r="NDS142" s="280"/>
      <c r="NDT142" s="280"/>
      <c r="NDU142" s="280"/>
      <c r="NDV142" s="280"/>
      <c r="NDW142" s="280"/>
      <c r="NDX142" s="280"/>
      <c r="NDY142" s="280"/>
      <c r="NDZ142" s="280"/>
      <c r="NEA142" s="280"/>
      <c r="NEB142" s="280"/>
      <c r="NEC142" s="280"/>
      <c r="NED142" s="280"/>
      <c r="NEE142" s="280"/>
      <c r="NEF142" s="280"/>
      <c r="NEG142" s="280"/>
      <c r="NEH142" s="280"/>
      <c r="NEI142" s="280"/>
      <c r="NEJ142" s="280"/>
      <c r="NEK142" s="280"/>
      <c r="NEL142" s="280"/>
      <c r="NEM142" s="280"/>
      <c r="NEN142" s="280"/>
      <c r="NEO142" s="280"/>
      <c r="NEP142" s="280"/>
      <c r="NEQ142" s="280"/>
      <c r="NER142" s="280"/>
      <c r="NES142" s="280"/>
      <c r="NET142" s="280"/>
      <c r="NEU142" s="280"/>
      <c r="NEV142" s="280"/>
      <c r="NEW142" s="280"/>
      <c r="NEX142" s="280"/>
      <c r="NEY142" s="280"/>
      <c r="NEZ142" s="280"/>
      <c r="NFA142" s="280"/>
      <c r="NFB142" s="280"/>
      <c r="NFC142" s="280"/>
      <c r="NFD142" s="280"/>
      <c r="NFE142" s="280"/>
      <c r="NFF142" s="280"/>
      <c r="NFG142" s="280"/>
      <c r="NFH142" s="280"/>
      <c r="NFI142" s="280"/>
      <c r="NFJ142" s="280"/>
      <c r="NFK142" s="280"/>
      <c r="NFL142" s="280"/>
      <c r="NFM142" s="280"/>
      <c r="NFN142" s="280"/>
      <c r="NFO142" s="280"/>
      <c r="NFP142" s="280"/>
      <c r="NFQ142" s="280"/>
      <c r="NFR142" s="280"/>
      <c r="NFS142" s="280"/>
      <c r="NFT142" s="280"/>
      <c r="NFU142" s="280"/>
      <c r="NFV142" s="280"/>
      <c r="NFW142" s="280"/>
      <c r="NFX142" s="280"/>
      <c r="NFY142" s="280"/>
      <c r="NFZ142" s="280"/>
      <c r="NGA142" s="280"/>
      <c r="NGB142" s="280"/>
      <c r="NGC142" s="280"/>
      <c r="NGD142" s="280"/>
      <c r="NGE142" s="280"/>
      <c r="NGF142" s="280"/>
      <c r="NGG142" s="280"/>
      <c r="NGH142" s="280"/>
      <c r="NGI142" s="280"/>
      <c r="NGJ142" s="280"/>
      <c r="NGK142" s="280"/>
      <c r="NGL142" s="280"/>
      <c r="NGM142" s="280"/>
      <c r="NGN142" s="280"/>
      <c r="NGO142" s="280"/>
      <c r="NGP142" s="280"/>
      <c r="NGQ142" s="280"/>
      <c r="NGR142" s="280"/>
      <c r="NGS142" s="280"/>
      <c r="NGT142" s="280"/>
      <c r="NGU142" s="280"/>
      <c r="NGV142" s="280"/>
      <c r="NGW142" s="280"/>
      <c r="NGX142" s="280"/>
      <c r="NGY142" s="280"/>
      <c r="NGZ142" s="280"/>
      <c r="NHA142" s="280"/>
      <c r="NHB142" s="280"/>
      <c r="NHC142" s="280"/>
      <c r="NHD142" s="280"/>
      <c r="NHE142" s="280"/>
      <c r="NHF142" s="280"/>
      <c r="NHG142" s="280"/>
      <c r="NHH142" s="280"/>
      <c r="NHI142" s="280"/>
      <c r="NHJ142" s="280"/>
      <c r="NHK142" s="280"/>
      <c r="NHL142" s="280"/>
      <c r="NHM142" s="280"/>
      <c r="NHN142" s="280"/>
      <c r="NHO142" s="280"/>
      <c r="NHP142" s="280"/>
      <c r="NHQ142" s="280"/>
      <c r="NHR142" s="280"/>
      <c r="NHS142" s="280"/>
      <c r="NHT142" s="280"/>
      <c r="NHU142" s="280"/>
      <c r="NHV142" s="280"/>
      <c r="NHW142" s="280"/>
      <c r="NHX142" s="280"/>
      <c r="NHY142" s="280"/>
      <c r="NHZ142" s="280"/>
      <c r="NIA142" s="280"/>
      <c r="NIB142" s="280"/>
      <c r="NIC142" s="280"/>
      <c r="NID142" s="280"/>
      <c r="NIE142" s="280"/>
      <c r="NIF142" s="280"/>
      <c r="NIG142" s="280"/>
      <c r="NIH142" s="280"/>
      <c r="NII142" s="280"/>
      <c r="NIJ142" s="280"/>
      <c r="NIK142" s="280"/>
      <c r="NIL142" s="280"/>
      <c r="NIM142" s="280"/>
      <c r="NIN142" s="280"/>
      <c r="NIO142" s="280"/>
      <c r="NIP142" s="280"/>
      <c r="NIQ142" s="280"/>
      <c r="NIR142" s="280"/>
      <c r="NIS142" s="280"/>
      <c r="NIT142" s="280"/>
      <c r="NIU142" s="280"/>
      <c r="NIV142" s="280"/>
      <c r="NIW142" s="280"/>
      <c r="NIX142" s="280"/>
      <c r="NIY142" s="280"/>
      <c r="NIZ142" s="280"/>
      <c r="NJA142" s="280"/>
      <c r="NJB142" s="280"/>
      <c r="NJC142" s="280"/>
      <c r="NJD142" s="280"/>
      <c r="NJE142" s="280"/>
      <c r="NJF142" s="280"/>
      <c r="NJG142" s="280"/>
      <c r="NJH142" s="280"/>
      <c r="NJI142" s="280"/>
      <c r="NJJ142" s="280"/>
      <c r="NJK142" s="280"/>
      <c r="NJL142" s="280"/>
      <c r="NJM142" s="280"/>
      <c r="NJN142" s="280"/>
      <c r="NJO142" s="280"/>
      <c r="NJP142" s="280"/>
      <c r="NJQ142" s="280"/>
      <c r="NJR142" s="280"/>
      <c r="NJS142" s="280"/>
      <c r="NJT142" s="280"/>
      <c r="NJU142" s="280"/>
      <c r="NJV142" s="280"/>
      <c r="NJW142" s="280"/>
      <c r="NJX142" s="280"/>
      <c r="NJY142" s="280"/>
      <c r="NJZ142" s="280"/>
      <c r="NKA142" s="280"/>
      <c r="NKB142" s="280"/>
      <c r="NKC142" s="280"/>
      <c r="NKD142" s="280"/>
      <c r="NKE142" s="280"/>
      <c r="NKF142" s="280"/>
      <c r="NKG142" s="280"/>
      <c r="NKH142" s="280"/>
      <c r="NKI142" s="280"/>
      <c r="NKJ142" s="280"/>
      <c r="NKK142" s="280"/>
      <c r="NKL142" s="280"/>
      <c r="NKM142" s="280"/>
      <c r="NKN142" s="280"/>
      <c r="NKO142" s="280"/>
      <c r="NKP142" s="280"/>
      <c r="NKQ142" s="280"/>
      <c r="NKR142" s="280"/>
      <c r="NKS142" s="280"/>
      <c r="NKT142" s="280"/>
      <c r="NKU142" s="280"/>
      <c r="NKV142" s="280"/>
      <c r="NKW142" s="280"/>
      <c r="NKX142" s="280"/>
      <c r="NKY142" s="280"/>
      <c r="NKZ142" s="280"/>
      <c r="NLA142" s="280"/>
      <c r="NLB142" s="280"/>
      <c r="NLC142" s="280"/>
      <c r="NLD142" s="280"/>
      <c r="NLE142" s="280"/>
      <c r="NLF142" s="280"/>
      <c r="NLG142" s="280"/>
      <c r="NLH142" s="280"/>
      <c r="NLI142" s="280"/>
      <c r="NLJ142" s="280"/>
      <c r="NLK142" s="280"/>
      <c r="NLL142" s="280"/>
      <c r="NLM142" s="280"/>
      <c r="NLN142" s="280"/>
      <c r="NLO142" s="280"/>
      <c r="NLP142" s="280"/>
      <c r="NLQ142" s="280"/>
      <c r="NLR142" s="280"/>
      <c r="NLS142" s="280"/>
      <c r="NLT142" s="280"/>
      <c r="NLU142" s="280"/>
      <c r="NLV142" s="280"/>
      <c r="NLW142" s="280"/>
      <c r="NLX142" s="280"/>
      <c r="NLY142" s="280"/>
      <c r="NLZ142" s="280"/>
      <c r="NMA142" s="280"/>
      <c r="NMB142" s="280"/>
      <c r="NMC142" s="280"/>
      <c r="NMD142" s="280"/>
      <c r="NME142" s="280"/>
      <c r="NMF142" s="280"/>
      <c r="NMG142" s="280"/>
      <c r="NMH142" s="280"/>
      <c r="NMI142" s="280"/>
      <c r="NMJ142" s="280"/>
      <c r="NMK142" s="280"/>
      <c r="NML142" s="280"/>
      <c r="NMM142" s="280"/>
      <c r="NMN142" s="280"/>
      <c r="NMO142" s="280"/>
      <c r="NMP142" s="280"/>
      <c r="NMQ142" s="280"/>
      <c r="NMR142" s="280"/>
      <c r="NMS142" s="280"/>
      <c r="NMT142" s="280"/>
      <c r="NMU142" s="280"/>
      <c r="NMV142" s="280"/>
      <c r="NMW142" s="280"/>
      <c r="NMX142" s="280"/>
      <c r="NMY142" s="280"/>
      <c r="NMZ142" s="280"/>
      <c r="NNA142" s="280"/>
      <c r="NNB142" s="280"/>
      <c r="NNC142" s="280"/>
      <c r="NND142" s="280"/>
      <c r="NNE142" s="280"/>
      <c r="NNF142" s="280"/>
      <c r="NNG142" s="280"/>
      <c r="NNH142" s="280"/>
      <c r="NNI142" s="280"/>
      <c r="NNJ142" s="280"/>
      <c r="NNK142" s="280"/>
      <c r="NNL142" s="280"/>
      <c r="NNM142" s="280"/>
      <c r="NNN142" s="280"/>
      <c r="NNO142" s="280"/>
      <c r="NNP142" s="280"/>
      <c r="NNQ142" s="280"/>
      <c r="NNR142" s="280"/>
      <c r="NNS142" s="280"/>
      <c r="NNT142" s="280"/>
      <c r="NNU142" s="280"/>
      <c r="NNV142" s="280"/>
      <c r="NNW142" s="280"/>
      <c r="NNX142" s="280"/>
      <c r="NNY142" s="280"/>
      <c r="NNZ142" s="280"/>
      <c r="NOA142" s="280"/>
      <c r="NOB142" s="280"/>
      <c r="NOC142" s="280"/>
      <c r="NOD142" s="280"/>
      <c r="NOE142" s="280"/>
      <c r="NOF142" s="280"/>
      <c r="NOG142" s="280"/>
      <c r="NOH142" s="280"/>
      <c r="NOI142" s="280"/>
      <c r="NOJ142" s="280"/>
      <c r="NOK142" s="280"/>
      <c r="NOL142" s="280"/>
      <c r="NOM142" s="280"/>
      <c r="NON142" s="280"/>
      <c r="NOO142" s="280"/>
      <c r="NOP142" s="280"/>
      <c r="NOQ142" s="280"/>
      <c r="NOR142" s="280"/>
      <c r="NOS142" s="280"/>
      <c r="NOT142" s="280"/>
      <c r="NOU142" s="280"/>
      <c r="NOV142" s="280"/>
      <c r="NOW142" s="280"/>
      <c r="NOX142" s="280"/>
      <c r="NOY142" s="280"/>
      <c r="NOZ142" s="280"/>
      <c r="NPA142" s="280"/>
      <c r="NPB142" s="280"/>
      <c r="NPC142" s="280"/>
      <c r="NPD142" s="280"/>
      <c r="NPE142" s="280"/>
      <c r="NPF142" s="280"/>
      <c r="NPG142" s="280"/>
      <c r="NPH142" s="280"/>
      <c r="NPI142" s="280"/>
      <c r="NPJ142" s="280"/>
      <c r="NPK142" s="280"/>
      <c r="NPL142" s="280"/>
      <c r="NPM142" s="280"/>
      <c r="NPN142" s="280"/>
      <c r="NPO142" s="280"/>
      <c r="NPP142" s="280"/>
      <c r="NPQ142" s="280"/>
      <c r="NPR142" s="280"/>
      <c r="NPS142" s="280"/>
      <c r="NPT142" s="280"/>
      <c r="NPU142" s="280"/>
      <c r="NPV142" s="280"/>
      <c r="NPW142" s="280"/>
      <c r="NPX142" s="280"/>
      <c r="NPY142" s="280"/>
      <c r="NPZ142" s="280"/>
      <c r="NQA142" s="280"/>
      <c r="NQB142" s="280"/>
      <c r="NQC142" s="280"/>
      <c r="NQD142" s="280"/>
      <c r="NQE142" s="280"/>
      <c r="NQF142" s="280"/>
      <c r="NQG142" s="280"/>
      <c r="NQH142" s="280"/>
      <c r="NQI142" s="280"/>
      <c r="NQJ142" s="280"/>
      <c r="NQK142" s="280"/>
      <c r="NQL142" s="280"/>
      <c r="NQM142" s="280"/>
      <c r="NQN142" s="280"/>
      <c r="NQO142" s="280"/>
      <c r="NQP142" s="280"/>
      <c r="NQQ142" s="280"/>
      <c r="NQR142" s="280"/>
      <c r="NQS142" s="280"/>
      <c r="NQT142" s="280"/>
      <c r="NQU142" s="280"/>
      <c r="NQV142" s="280"/>
      <c r="NQW142" s="280"/>
      <c r="NQX142" s="280"/>
      <c r="NQY142" s="280"/>
      <c r="NQZ142" s="280"/>
      <c r="NRA142" s="280"/>
      <c r="NRB142" s="280"/>
      <c r="NRC142" s="280"/>
      <c r="NRD142" s="280"/>
      <c r="NRE142" s="280"/>
      <c r="NRF142" s="280"/>
      <c r="NRG142" s="280"/>
      <c r="NRH142" s="280"/>
      <c r="NRI142" s="280"/>
      <c r="NRJ142" s="280"/>
      <c r="NRK142" s="280"/>
      <c r="NRL142" s="280"/>
      <c r="NRM142" s="280"/>
      <c r="NRN142" s="280"/>
      <c r="NRO142" s="280"/>
      <c r="NRP142" s="280"/>
      <c r="NRQ142" s="280"/>
      <c r="NRR142" s="280"/>
      <c r="NRS142" s="280"/>
      <c r="NRT142" s="280"/>
      <c r="NRU142" s="280"/>
      <c r="NRV142" s="280"/>
      <c r="NRW142" s="280"/>
      <c r="NRX142" s="280"/>
      <c r="NRY142" s="280"/>
      <c r="NRZ142" s="280"/>
      <c r="NSA142" s="280"/>
      <c r="NSB142" s="280"/>
      <c r="NSC142" s="280"/>
      <c r="NSD142" s="280"/>
      <c r="NSE142" s="280"/>
      <c r="NSF142" s="280"/>
      <c r="NSG142" s="280"/>
      <c r="NSH142" s="280"/>
      <c r="NSI142" s="280"/>
      <c r="NSJ142" s="280"/>
      <c r="NSK142" s="280"/>
      <c r="NSL142" s="280"/>
      <c r="NSM142" s="280"/>
      <c r="NSN142" s="280"/>
      <c r="NSO142" s="280"/>
      <c r="NSP142" s="280"/>
      <c r="NSQ142" s="280"/>
      <c r="NSR142" s="280"/>
      <c r="NSS142" s="280"/>
      <c r="NST142" s="280"/>
      <c r="NSU142" s="280"/>
      <c r="NSV142" s="280"/>
      <c r="NSW142" s="280"/>
      <c r="NSX142" s="280"/>
      <c r="NSY142" s="280"/>
      <c r="NSZ142" s="280"/>
      <c r="NTA142" s="280"/>
      <c r="NTB142" s="280"/>
      <c r="NTC142" s="280"/>
      <c r="NTD142" s="280"/>
      <c r="NTE142" s="280"/>
      <c r="NTF142" s="280"/>
      <c r="NTG142" s="280"/>
      <c r="NTH142" s="280"/>
      <c r="NTI142" s="280"/>
      <c r="NTJ142" s="280"/>
      <c r="NTK142" s="280"/>
      <c r="NTL142" s="280"/>
      <c r="NTM142" s="280"/>
      <c r="NTN142" s="280"/>
      <c r="NTO142" s="280"/>
      <c r="NTP142" s="280"/>
      <c r="NTQ142" s="280"/>
      <c r="NTR142" s="280"/>
      <c r="NTS142" s="280"/>
      <c r="NTT142" s="280"/>
      <c r="NTU142" s="280"/>
      <c r="NTV142" s="280"/>
      <c r="NTW142" s="280"/>
      <c r="NTX142" s="280"/>
      <c r="NTY142" s="280"/>
      <c r="NTZ142" s="280"/>
      <c r="NUA142" s="280"/>
      <c r="NUB142" s="280"/>
      <c r="NUC142" s="280"/>
      <c r="NUD142" s="280"/>
      <c r="NUE142" s="280"/>
      <c r="NUF142" s="280"/>
      <c r="NUG142" s="280"/>
      <c r="NUH142" s="280"/>
      <c r="NUI142" s="280"/>
      <c r="NUJ142" s="280"/>
      <c r="NUK142" s="280"/>
      <c r="NUL142" s="280"/>
      <c r="NUM142" s="280"/>
      <c r="NUN142" s="280"/>
      <c r="NUO142" s="280"/>
      <c r="NUP142" s="280"/>
      <c r="NUQ142" s="280"/>
      <c r="NUR142" s="280"/>
      <c r="NUS142" s="280"/>
      <c r="NUT142" s="280"/>
      <c r="NUU142" s="280"/>
      <c r="NUV142" s="280"/>
      <c r="NUW142" s="280"/>
      <c r="NUX142" s="280"/>
      <c r="NUY142" s="280"/>
      <c r="NUZ142" s="280"/>
      <c r="NVA142" s="280"/>
      <c r="NVB142" s="280"/>
      <c r="NVC142" s="280"/>
      <c r="NVD142" s="280"/>
      <c r="NVE142" s="280"/>
      <c r="NVF142" s="280"/>
      <c r="NVG142" s="280"/>
      <c r="NVH142" s="280"/>
      <c r="NVI142" s="280"/>
      <c r="NVJ142" s="280"/>
      <c r="NVK142" s="280"/>
      <c r="NVL142" s="280"/>
      <c r="NVM142" s="280"/>
      <c r="NVN142" s="280"/>
      <c r="NVO142" s="280"/>
      <c r="NVP142" s="280"/>
      <c r="NVQ142" s="280"/>
      <c r="NVR142" s="280"/>
      <c r="NVS142" s="280"/>
      <c r="NVT142" s="280"/>
      <c r="NVU142" s="280"/>
      <c r="NVV142" s="280"/>
      <c r="NVW142" s="280"/>
      <c r="NVX142" s="280"/>
      <c r="NVY142" s="280"/>
      <c r="NVZ142" s="280"/>
      <c r="NWA142" s="280"/>
      <c r="NWB142" s="280"/>
      <c r="NWC142" s="280"/>
      <c r="NWD142" s="280"/>
      <c r="NWE142" s="280"/>
      <c r="NWF142" s="280"/>
      <c r="NWG142" s="280"/>
      <c r="NWH142" s="280"/>
      <c r="NWI142" s="280"/>
      <c r="NWJ142" s="280"/>
      <c r="NWK142" s="280"/>
      <c r="NWL142" s="280"/>
      <c r="NWM142" s="280"/>
      <c r="NWN142" s="280"/>
      <c r="NWO142" s="280"/>
      <c r="NWP142" s="280"/>
      <c r="NWQ142" s="280"/>
      <c r="NWR142" s="280"/>
      <c r="NWS142" s="280"/>
      <c r="NWT142" s="280"/>
      <c r="NWU142" s="280"/>
      <c r="NWV142" s="280"/>
      <c r="NWW142" s="280"/>
      <c r="NWX142" s="280"/>
      <c r="NWY142" s="280"/>
      <c r="NWZ142" s="280"/>
      <c r="NXA142" s="280"/>
      <c r="NXB142" s="280"/>
      <c r="NXC142" s="280"/>
      <c r="NXD142" s="280"/>
      <c r="NXE142" s="280"/>
      <c r="NXF142" s="280"/>
      <c r="NXG142" s="280"/>
      <c r="NXH142" s="280"/>
      <c r="NXI142" s="280"/>
      <c r="NXJ142" s="280"/>
      <c r="NXK142" s="280"/>
      <c r="NXL142" s="280"/>
      <c r="NXM142" s="280"/>
      <c r="NXN142" s="280"/>
      <c r="NXO142" s="280"/>
      <c r="NXP142" s="280"/>
      <c r="NXQ142" s="280"/>
      <c r="NXR142" s="280"/>
      <c r="NXS142" s="280"/>
      <c r="NXT142" s="280"/>
      <c r="NXU142" s="280"/>
      <c r="NXV142" s="280"/>
      <c r="NXW142" s="280"/>
      <c r="NXX142" s="280"/>
      <c r="NXY142" s="280"/>
      <c r="NXZ142" s="280"/>
      <c r="NYA142" s="280"/>
      <c r="NYB142" s="280"/>
      <c r="NYC142" s="280"/>
      <c r="NYD142" s="280"/>
      <c r="NYE142" s="280"/>
      <c r="NYF142" s="280"/>
      <c r="NYG142" s="280"/>
      <c r="NYH142" s="280"/>
      <c r="NYI142" s="280"/>
      <c r="NYJ142" s="280"/>
      <c r="NYK142" s="280"/>
      <c r="NYL142" s="280"/>
      <c r="NYM142" s="280"/>
      <c r="NYN142" s="280"/>
      <c r="NYO142" s="280"/>
      <c r="NYP142" s="280"/>
      <c r="NYQ142" s="280"/>
      <c r="NYR142" s="280"/>
      <c r="NYS142" s="280"/>
      <c r="NYT142" s="280"/>
      <c r="NYU142" s="280"/>
      <c r="NYV142" s="280"/>
      <c r="NYW142" s="280"/>
      <c r="NYX142" s="280"/>
      <c r="NYY142" s="280"/>
      <c r="NYZ142" s="280"/>
      <c r="NZA142" s="280"/>
      <c r="NZB142" s="280"/>
      <c r="NZC142" s="280"/>
      <c r="NZD142" s="280"/>
      <c r="NZE142" s="280"/>
      <c r="NZF142" s="280"/>
      <c r="NZG142" s="280"/>
      <c r="NZH142" s="280"/>
      <c r="NZI142" s="280"/>
      <c r="NZJ142" s="280"/>
      <c r="NZK142" s="280"/>
      <c r="NZL142" s="280"/>
      <c r="NZM142" s="280"/>
      <c r="NZN142" s="280"/>
      <c r="NZO142" s="280"/>
      <c r="NZP142" s="280"/>
      <c r="NZQ142" s="280"/>
      <c r="NZR142" s="280"/>
      <c r="NZS142" s="280"/>
      <c r="NZT142" s="280"/>
      <c r="NZU142" s="280"/>
      <c r="NZV142" s="280"/>
      <c r="NZW142" s="280"/>
      <c r="NZX142" s="280"/>
      <c r="NZY142" s="280"/>
      <c r="NZZ142" s="280"/>
      <c r="OAA142" s="280"/>
      <c r="OAB142" s="280"/>
      <c r="OAC142" s="280"/>
      <c r="OAD142" s="280"/>
      <c r="OAE142" s="280"/>
      <c r="OAF142" s="280"/>
      <c r="OAG142" s="280"/>
      <c r="OAH142" s="280"/>
      <c r="OAI142" s="280"/>
      <c r="OAJ142" s="280"/>
      <c r="OAK142" s="280"/>
      <c r="OAL142" s="280"/>
      <c r="OAM142" s="280"/>
      <c r="OAN142" s="280"/>
      <c r="OAO142" s="280"/>
      <c r="OAP142" s="280"/>
      <c r="OAQ142" s="280"/>
      <c r="OAR142" s="280"/>
      <c r="OAS142" s="280"/>
      <c r="OAT142" s="280"/>
      <c r="OAU142" s="280"/>
      <c r="OAV142" s="280"/>
      <c r="OAW142" s="280"/>
      <c r="OAX142" s="280"/>
      <c r="OAY142" s="280"/>
      <c r="OAZ142" s="280"/>
      <c r="OBA142" s="280"/>
      <c r="OBB142" s="280"/>
      <c r="OBC142" s="280"/>
      <c r="OBD142" s="280"/>
      <c r="OBE142" s="280"/>
      <c r="OBF142" s="280"/>
      <c r="OBG142" s="280"/>
      <c r="OBH142" s="280"/>
      <c r="OBI142" s="280"/>
      <c r="OBJ142" s="280"/>
      <c r="OBK142" s="280"/>
      <c r="OBL142" s="280"/>
      <c r="OBM142" s="280"/>
      <c r="OBN142" s="280"/>
      <c r="OBO142" s="280"/>
      <c r="OBP142" s="280"/>
      <c r="OBQ142" s="280"/>
      <c r="OBR142" s="280"/>
      <c r="OBS142" s="280"/>
      <c r="OBT142" s="280"/>
      <c r="OBU142" s="280"/>
      <c r="OBV142" s="280"/>
      <c r="OBW142" s="280"/>
      <c r="OBX142" s="280"/>
      <c r="OBY142" s="280"/>
      <c r="OBZ142" s="280"/>
      <c r="OCA142" s="280"/>
      <c r="OCB142" s="280"/>
      <c r="OCC142" s="280"/>
      <c r="OCD142" s="280"/>
      <c r="OCE142" s="280"/>
      <c r="OCF142" s="280"/>
      <c r="OCG142" s="280"/>
      <c r="OCH142" s="280"/>
      <c r="OCI142" s="280"/>
      <c r="OCJ142" s="280"/>
      <c r="OCK142" s="280"/>
      <c r="OCL142" s="280"/>
      <c r="OCM142" s="280"/>
      <c r="OCN142" s="280"/>
      <c r="OCO142" s="280"/>
      <c r="OCP142" s="280"/>
      <c r="OCQ142" s="280"/>
      <c r="OCR142" s="280"/>
      <c r="OCS142" s="280"/>
      <c r="OCT142" s="280"/>
      <c r="OCU142" s="280"/>
      <c r="OCV142" s="280"/>
      <c r="OCW142" s="280"/>
      <c r="OCX142" s="280"/>
      <c r="OCY142" s="280"/>
      <c r="OCZ142" s="280"/>
      <c r="ODA142" s="280"/>
      <c r="ODB142" s="280"/>
      <c r="ODC142" s="280"/>
      <c r="ODD142" s="280"/>
      <c r="ODE142" s="280"/>
      <c r="ODF142" s="280"/>
      <c r="ODG142" s="280"/>
      <c r="ODH142" s="280"/>
      <c r="ODI142" s="280"/>
      <c r="ODJ142" s="280"/>
      <c r="ODK142" s="280"/>
      <c r="ODL142" s="280"/>
      <c r="ODM142" s="280"/>
      <c r="ODN142" s="280"/>
      <c r="ODO142" s="280"/>
      <c r="ODP142" s="280"/>
      <c r="ODQ142" s="280"/>
      <c r="ODR142" s="280"/>
      <c r="ODS142" s="280"/>
      <c r="ODT142" s="280"/>
      <c r="ODU142" s="280"/>
      <c r="ODV142" s="280"/>
      <c r="ODW142" s="280"/>
      <c r="ODX142" s="280"/>
      <c r="ODY142" s="280"/>
      <c r="ODZ142" s="280"/>
      <c r="OEA142" s="280"/>
      <c r="OEB142" s="280"/>
      <c r="OEC142" s="280"/>
      <c r="OED142" s="280"/>
      <c r="OEE142" s="280"/>
      <c r="OEF142" s="280"/>
      <c r="OEG142" s="280"/>
      <c r="OEH142" s="280"/>
      <c r="OEI142" s="280"/>
      <c r="OEJ142" s="280"/>
      <c r="OEK142" s="280"/>
      <c r="OEL142" s="280"/>
      <c r="OEM142" s="280"/>
      <c r="OEN142" s="280"/>
      <c r="OEO142" s="280"/>
      <c r="OEP142" s="280"/>
      <c r="OEQ142" s="280"/>
      <c r="OER142" s="280"/>
      <c r="OES142" s="280"/>
      <c r="OET142" s="280"/>
      <c r="OEU142" s="280"/>
      <c r="OEV142" s="280"/>
      <c r="OEW142" s="280"/>
      <c r="OEX142" s="280"/>
      <c r="OEY142" s="280"/>
      <c r="OEZ142" s="280"/>
      <c r="OFA142" s="280"/>
      <c r="OFB142" s="280"/>
      <c r="OFC142" s="280"/>
      <c r="OFD142" s="280"/>
      <c r="OFE142" s="280"/>
      <c r="OFF142" s="280"/>
      <c r="OFG142" s="280"/>
      <c r="OFH142" s="280"/>
      <c r="OFI142" s="280"/>
      <c r="OFJ142" s="280"/>
      <c r="OFK142" s="280"/>
      <c r="OFL142" s="280"/>
      <c r="OFM142" s="280"/>
      <c r="OFN142" s="280"/>
      <c r="OFO142" s="280"/>
      <c r="OFP142" s="280"/>
      <c r="OFQ142" s="280"/>
      <c r="OFR142" s="280"/>
      <c r="OFS142" s="280"/>
      <c r="OFT142" s="280"/>
      <c r="OFU142" s="280"/>
      <c r="OFV142" s="280"/>
      <c r="OFW142" s="280"/>
      <c r="OFX142" s="280"/>
      <c r="OFY142" s="280"/>
      <c r="OFZ142" s="280"/>
      <c r="OGA142" s="280"/>
      <c r="OGB142" s="280"/>
      <c r="OGC142" s="280"/>
      <c r="OGD142" s="280"/>
      <c r="OGE142" s="280"/>
      <c r="OGF142" s="280"/>
      <c r="OGG142" s="280"/>
      <c r="OGH142" s="280"/>
      <c r="OGI142" s="280"/>
      <c r="OGJ142" s="280"/>
      <c r="OGK142" s="280"/>
      <c r="OGL142" s="280"/>
      <c r="OGM142" s="280"/>
      <c r="OGN142" s="280"/>
      <c r="OGO142" s="280"/>
      <c r="OGP142" s="280"/>
      <c r="OGQ142" s="280"/>
      <c r="OGR142" s="280"/>
      <c r="OGS142" s="280"/>
      <c r="OGT142" s="280"/>
      <c r="OGU142" s="280"/>
      <c r="OGV142" s="280"/>
      <c r="OGW142" s="280"/>
      <c r="OGX142" s="280"/>
      <c r="OGY142" s="280"/>
      <c r="OGZ142" s="280"/>
      <c r="OHA142" s="280"/>
      <c r="OHB142" s="280"/>
      <c r="OHC142" s="280"/>
      <c r="OHD142" s="280"/>
      <c r="OHE142" s="280"/>
      <c r="OHF142" s="280"/>
      <c r="OHG142" s="280"/>
      <c r="OHH142" s="280"/>
      <c r="OHI142" s="280"/>
      <c r="OHJ142" s="280"/>
      <c r="OHK142" s="280"/>
      <c r="OHL142" s="280"/>
      <c r="OHM142" s="280"/>
      <c r="OHN142" s="280"/>
      <c r="OHO142" s="280"/>
      <c r="OHP142" s="280"/>
      <c r="OHQ142" s="280"/>
      <c r="OHR142" s="280"/>
      <c r="OHS142" s="280"/>
      <c r="OHT142" s="280"/>
      <c r="OHU142" s="280"/>
      <c r="OHV142" s="280"/>
      <c r="OHW142" s="280"/>
      <c r="OHX142" s="280"/>
      <c r="OHY142" s="280"/>
      <c r="OHZ142" s="280"/>
      <c r="OIA142" s="280"/>
      <c r="OIB142" s="280"/>
      <c r="OIC142" s="280"/>
      <c r="OID142" s="280"/>
      <c r="OIE142" s="280"/>
      <c r="OIF142" s="280"/>
      <c r="OIG142" s="280"/>
      <c r="OIH142" s="280"/>
      <c r="OII142" s="280"/>
      <c r="OIJ142" s="280"/>
      <c r="OIK142" s="280"/>
      <c r="OIL142" s="280"/>
      <c r="OIM142" s="280"/>
      <c r="OIN142" s="280"/>
      <c r="OIO142" s="280"/>
      <c r="OIP142" s="280"/>
      <c r="OIQ142" s="280"/>
      <c r="OIR142" s="280"/>
      <c r="OIS142" s="280"/>
      <c r="OIT142" s="280"/>
      <c r="OIU142" s="280"/>
      <c r="OIV142" s="280"/>
      <c r="OIW142" s="280"/>
      <c r="OIX142" s="280"/>
      <c r="OIY142" s="280"/>
      <c r="OIZ142" s="280"/>
      <c r="OJA142" s="280"/>
      <c r="OJB142" s="280"/>
      <c r="OJC142" s="280"/>
      <c r="OJD142" s="280"/>
      <c r="OJE142" s="280"/>
      <c r="OJF142" s="280"/>
      <c r="OJG142" s="280"/>
      <c r="OJH142" s="280"/>
      <c r="OJI142" s="280"/>
      <c r="OJJ142" s="280"/>
      <c r="OJK142" s="280"/>
      <c r="OJL142" s="280"/>
      <c r="OJM142" s="280"/>
      <c r="OJN142" s="280"/>
      <c r="OJO142" s="280"/>
      <c r="OJP142" s="280"/>
      <c r="OJQ142" s="280"/>
      <c r="OJR142" s="280"/>
      <c r="OJS142" s="280"/>
      <c r="OJT142" s="280"/>
      <c r="OJU142" s="280"/>
      <c r="OJV142" s="280"/>
      <c r="OJW142" s="280"/>
      <c r="OJX142" s="280"/>
      <c r="OJY142" s="280"/>
      <c r="OJZ142" s="280"/>
      <c r="OKA142" s="280"/>
      <c r="OKB142" s="280"/>
      <c r="OKC142" s="280"/>
      <c r="OKD142" s="280"/>
      <c r="OKE142" s="280"/>
      <c r="OKF142" s="280"/>
      <c r="OKG142" s="280"/>
      <c r="OKH142" s="280"/>
      <c r="OKI142" s="280"/>
      <c r="OKJ142" s="280"/>
      <c r="OKK142" s="280"/>
      <c r="OKL142" s="280"/>
      <c r="OKM142" s="280"/>
      <c r="OKN142" s="280"/>
      <c r="OKO142" s="280"/>
      <c r="OKP142" s="280"/>
      <c r="OKQ142" s="280"/>
      <c r="OKR142" s="280"/>
      <c r="OKS142" s="280"/>
      <c r="OKT142" s="280"/>
      <c r="OKU142" s="280"/>
      <c r="OKV142" s="280"/>
      <c r="OKW142" s="280"/>
      <c r="OKX142" s="280"/>
      <c r="OKY142" s="280"/>
      <c r="OKZ142" s="280"/>
      <c r="OLA142" s="280"/>
      <c r="OLB142" s="280"/>
      <c r="OLC142" s="280"/>
      <c r="OLD142" s="280"/>
      <c r="OLE142" s="280"/>
      <c r="OLF142" s="280"/>
      <c r="OLG142" s="280"/>
      <c r="OLH142" s="280"/>
      <c r="OLI142" s="280"/>
      <c r="OLJ142" s="280"/>
      <c r="OLK142" s="280"/>
      <c r="OLL142" s="280"/>
      <c r="OLM142" s="280"/>
      <c r="OLN142" s="280"/>
      <c r="OLO142" s="280"/>
      <c r="OLP142" s="280"/>
      <c r="OLQ142" s="280"/>
      <c r="OLR142" s="280"/>
      <c r="OLS142" s="280"/>
      <c r="OLT142" s="280"/>
      <c r="OLU142" s="280"/>
      <c r="OLV142" s="280"/>
      <c r="OLW142" s="280"/>
      <c r="OLX142" s="280"/>
      <c r="OLY142" s="280"/>
      <c r="OLZ142" s="280"/>
      <c r="OMA142" s="280"/>
      <c r="OMB142" s="280"/>
      <c r="OMC142" s="280"/>
      <c r="OMD142" s="280"/>
      <c r="OME142" s="280"/>
      <c r="OMF142" s="280"/>
      <c r="OMG142" s="280"/>
      <c r="OMH142" s="280"/>
      <c r="OMI142" s="280"/>
      <c r="OMJ142" s="280"/>
      <c r="OMK142" s="280"/>
      <c r="OML142" s="280"/>
      <c r="OMM142" s="280"/>
      <c r="OMN142" s="280"/>
      <c r="OMO142" s="280"/>
      <c r="OMP142" s="280"/>
      <c r="OMQ142" s="280"/>
      <c r="OMR142" s="280"/>
      <c r="OMS142" s="280"/>
      <c r="OMT142" s="280"/>
      <c r="OMU142" s="280"/>
      <c r="OMV142" s="280"/>
      <c r="OMW142" s="280"/>
      <c r="OMX142" s="280"/>
      <c r="OMY142" s="280"/>
      <c r="OMZ142" s="280"/>
      <c r="ONA142" s="280"/>
      <c r="ONB142" s="280"/>
      <c r="ONC142" s="280"/>
      <c r="OND142" s="280"/>
      <c r="ONE142" s="280"/>
      <c r="ONF142" s="280"/>
      <c r="ONG142" s="280"/>
      <c r="ONH142" s="280"/>
      <c r="ONI142" s="280"/>
      <c r="ONJ142" s="280"/>
      <c r="ONK142" s="280"/>
      <c r="ONL142" s="280"/>
      <c r="ONM142" s="280"/>
      <c r="ONN142" s="280"/>
      <c r="ONO142" s="280"/>
      <c r="ONP142" s="280"/>
      <c r="ONQ142" s="280"/>
      <c r="ONR142" s="280"/>
      <c r="ONS142" s="280"/>
      <c r="ONT142" s="280"/>
      <c r="ONU142" s="280"/>
      <c r="ONV142" s="280"/>
      <c r="ONW142" s="280"/>
      <c r="ONX142" s="280"/>
      <c r="ONY142" s="280"/>
      <c r="ONZ142" s="280"/>
      <c r="OOA142" s="280"/>
      <c r="OOB142" s="280"/>
      <c r="OOC142" s="280"/>
      <c r="OOD142" s="280"/>
      <c r="OOE142" s="280"/>
      <c r="OOF142" s="280"/>
      <c r="OOG142" s="280"/>
      <c r="OOH142" s="280"/>
      <c r="OOI142" s="280"/>
      <c r="OOJ142" s="280"/>
      <c r="OOK142" s="280"/>
      <c r="OOL142" s="280"/>
      <c r="OOM142" s="280"/>
      <c r="OON142" s="280"/>
      <c r="OOO142" s="280"/>
      <c r="OOP142" s="280"/>
      <c r="OOQ142" s="280"/>
      <c r="OOR142" s="280"/>
      <c r="OOS142" s="280"/>
      <c r="OOT142" s="280"/>
      <c r="OOU142" s="280"/>
      <c r="OOV142" s="280"/>
      <c r="OOW142" s="280"/>
      <c r="OOX142" s="280"/>
      <c r="OOY142" s="280"/>
      <c r="OOZ142" s="280"/>
      <c r="OPA142" s="280"/>
      <c r="OPB142" s="280"/>
      <c r="OPC142" s="280"/>
      <c r="OPD142" s="280"/>
      <c r="OPE142" s="280"/>
      <c r="OPF142" s="280"/>
      <c r="OPG142" s="280"/>
      <c r="OPH142" s="280"/>
      <c r="OPI142" s="280"/>
      <c r="OPJ142" s="280"/>
      <c r="OPK142" s="280"/>
      <c r="OPL142" s="280"/>
      <c r="OPM142" s="280"/>
      <c r="OPN142" s="280"/>
      <c r="OPO142" s="280"/>
      <c r="OPP142" s="280"/>
      <c r="OPQ142" s="280"/>
      <c r="OPR142" s="280"/>
      <c r="OPS142" s="280"/>
      <c r="OPT142" s="280"/>
      <c r="OPU142" s="280"/>
      <c r="OPV142" s="280"/>
      <c r="OPW142" s="280"/>
      <c r="OPX142" s="280"/>
      <c r="OPY142" s="280"/>
      <c r="OPZ142" s="280"/>
      <c r="OQA142" s="280"/>
      <c r="OQB142" s="280"/>
      <c r="OQC142" s="280"/>
      <c r="OQD142" s="280"/>
      <c r="OQE142" s="280"/>
      <c r="OQF142" s="280"/>
      <c r="OQG142" s="280"/>
      <c r="OQH142" s="280"/>
      <c r="OQI142" s="280"/>
      <c r="OQJ142" s="280"/>
      <c r="OQK142" s="280"/>
      <c r="OQL142" s="280"/>
      <c r="OQM142" s="280"/>
      <c r="OQN142" s="280"/>
      <c r="OQO142" s="280"/>
      <c r="OQP142" s="280"/>
      <c r="OQQ142" s="280"/>
      <c r="OQR142" s="280"/>
      <c r="OQS142" s="280"/>
      <c r="OQT142" s="280"/>
      <c r="OQU142" s="280"/>
      <c r="OQV142" s="280"/>
      <c r="OQW142" s="280"/>
      <c r="OQX142" s="280"/>
      <c r="OQY142" s="280"/>
      <c r="OQZ142" s="280"/>
      <c r="ORA142" s="280"/>
      <c r="ORB142" s="280"/>
      <c r="ORC142" s="280"/>
      <c r="ORD142" s="280"/>
      <c r="ORE142" s="280"/>
      <c r="ORF142" s="280"/>
      <c r="ORG142" s="280"/>
      <c r="ORH142" s="280"/>
      <c r="ORI142" s="280"/>
      <c r="ORJ142" s="280"/>
      <c r="ORK142" s="280"/>
      <c r="ORL142" s="280"/>
      <c r="ORM142" s="280"/>
      <c r="ORN142" s="280"/>
      <c r="ORO142" s="280"/>
      <c r="ORP142" s="280"/>
      <c r="ORQ142" s="280"/>
      <c r="ORR142" s="280"/>
      <c r="ORS142" s="280"/>
      <c r="ORT142" s="280"/>
      <c r="ORU142" s="280"/>
      <c r="ORV142" s="280"/>
      <c r="ORW142" s="280"/>
      <c r="ORX142" s="280"/>
      <c r="ORY142" s="280"/>
      <c r="ORZ142" s="280"/>
      <c r="OSA142" s="280"/>
      <c r="OSB142" s="280"/>
      <c r="OSC142" s="280"/>
      <c r="OSD142" s="280"/>
      <c r="OSE142" s="280"/>
      <c r="OSF142" s="280"/>
      <c r="OSG142" s="280"/>
      <c r="OSH142" s="280"/>
      <c r="OSI142" s="280"/>
      <c r="OSJ142" s="280"/>
      <c r="OSK142" s="280"/>
      <c r="OSL142" s="280"/>
      <c r="OSM142" s="280"/>
      <c r="OSN142" s="280"/>
      <c r="OSO142" s="280"/>
      <c r="OSP142" s="280"/>
      <c r="OSQ142" s="280"/>
      <c r="OSR142" s="280"/>
      <c r="OSS142" s="280"/>
      <c r="OST142" s="280"/>
      <c r="OSU142" s="280"/>
      <c r="OSV142" s="280"/>
      <c r="OSW142" s="280"/>
      <c r="OSX142" s="280"/>
      <c r="OSY142" s="280"/>
      <c r="OSZ142" s="280"/>
      <c r="OTA142" s="280"/>
      <c r="OTB142" s="280"/>
      <c r="OTC142" s="280"/>
      <c r="OTD142" s="280"/>
      <c r="OTE142" s="280"/>
      <c r="OTF142" s="280"/>
      <c r="OTG142" s="280"/>
      <c r="OTH142" s="280"/>
      <c r="OTI142" s="280"/>
      <c r="OTJ142" s="280"/>
      <c r="OTK142" s="280"/>
      <c r="OTL142" s="280"/>
      <c r="OTM142" s="280"/>
      <c r="OTN142" s="280"/>
      <c r="OTO142" s="280"/>
      <c r="OTP142" s="280"/>
      <c r="OTQ142" s="280"/>
      <c r="OTR142" s="280"/>
      <c r="OTS142" s="280"/>
      <c r="OTT142" s="280"/>
      <c r="OTU142" s="280"/>
      <c r="OTV142" s="280"/>
      <c r="OTW142" s="280"/>
      <c r="OTX142" s="280"/>
      <c r="OTY142" s="280"/>
      <c r="OTZ142" s="280"/>
      <c r="OUA142" s="280"/>
      <c r="OUB142" s="280"/>
      <c r="OUC142" s="280"/>
      <c r="OUD142" s="280"/>
      <c r="OUE142" s="280"/>
      <c r="OUF142" s="280"/>
      <c r="OUG142" s="280"/>
      <c r="OUH142" s="280"/>
      <c r="OUI142" s="280"/>
      <c r="OUJ142" s="280"/>
      <c r="OUK142" s="280"/>
      <c r="OUL142" s="280"/>
      <c r="OUM142" s="280"/>
      <c r="OUN142" s="280"/>
      <c r="OUO142" s="280"/>
      <c r="OUP142" s="280"/>
      <c r="OUQ142" s="280"/>
      <c r="OUR142" s="280"/>
      <c r="OUS142" s="280"/>
      <c r="OUT142" s="280"/>
      <c r="OUU142" s="280"/>
      <c r="OUV142" s="280"/>
      <c r="OUW142" s="280"/>
      <c r="OUX142" s="280"/>
      <c r="OUY142" s="280"/>
      <c r="OUZ142" s="280"/>
      <c r="OVA142" s="280"/>
      <c r="OVB142" s="280"/>
      <c r="OVC142" s="280"/>
      <c r="OVD142" s="280"/>
      <c r="OVE142" s="280"/>
      <c r="OVF142" s="280"/>
      <c r="OVG142" s="280"/>
      <c r="OVH142" s="280"/>
      <c r="OVI142" s="280"/>
      <c r="OVJ142" s="280"/>
      <c r="OVK142" s="280"/>
      <c r="OVL142" s="280"/>
      <c r="OVM142" s="280"/>
      <c r="OVN142" s="280"/>
      <c r="OVO142" s="280"/>
      <c r="OVP142" s="280"/>
      <c r="OVQ142" s="280"/>
      <c r="OVR142" s="280"/>
      <c r="OVS142" s="280"/>
      <c r="OVT142" s="280"/>
      <c r="OVU142" s="280"/>
      <c r="OVV142" s="280"/>
      <c r="OVW142" s="280"/>
      <c r="OVX142" s="280"/>
      <c r="OVY142" s="280"/>
      <c r="OVZ142" s="280"/>
      <c r="OWA142" s="280"/>
      <c r="OWB142" s="280"/>
      <c r="OWC142" s="280"/>
      <c r="OWD142" s="280"/>
      <c r="OWE142" s="280"/>
      <c r="OWF142" s="280"/>
      <c r="OWG142" s="280"/>
      <c r="OWH142" s="280"/>
      <c r="OWI142" s="280"/>
      <c r="OWJ142" s="280"/>
      <c r="OWK142" s="280"/>
      <c r="OWL142" s="280"/>
      <c r="OWM142" s="280"/>
      <c r="OWN142" s="280"/>
      <c r="OWO142" s="280"/>
      <c r="OWP142" s="280"/>
      <c r="OWQ142" s="280"/>
      <c r="OWR142" s="280"/>
      <c r="OWS142" s="280"/>
      <c r="OWT142" s="280"/>
      <c r="OWU142" s="280"/>
      <c r="OWV142" s="280"/>
      <c r="OWW142" s="280"/>
      <c r="OWX142" s="280"/>
      <c r="OWY142" s="280"/>
      <c r="OWZ142" s="280"/>
      <c r="OXA142" s="280"/>
      <c r="OXB142" s="280"/>
      <c r="OXC142" s="280"/>
      <c r="OXD142" s="280"/>
      <c r="OXE142" s="280"/>
      <c r="OXF142" s="280"/>
      <c r="OXG142" s="280"/>
      <c r="OXH142" s="280"/>
      <c r="OXI142" s="280"/>
      <c r="OXJ142" s="280"/>
      <c r="OXK142" s="280"/>
      <c r="OXL142" s="280"/>
      <c r="OXM142" s="280"/>
      <c r="OXN142" s="280"/>
      <c r="OXO142" s="280"/>
      <c r="OXP142" s="280"/>
      <c r="OXQ142" s="280"/>
      <c r="OXR142" s="280"/>
      <c r="OXS142" s="280"/>
      <c r="OXT142" s="280"/>
      <c r="OXU142" s="280"/>
      <c r="OXV142" s="280"/>
      <c r="OXW142" s="280"/>
      <c r="OXX142" s="280"/>
      <c r="OXY142" s="280"/>
      <c r="OXZ142" s="280"/>
      <c r="OYA142" s="280"/>
      <c r="OYB142" s="280"/>
      <c r="OYC142" s="280"/>
      <c r="OYD142" s="280"/>
      <c r="OYE142" s="280"/>
      <c r="OYF142" s="280"/>
      <c r="OYG142" s="280"/>
      <c r="OYH142" s="280"/>
      <c r="OYI142" s="280"/>
      <c r="OYJ142" s="280"/>
      <c r="OYK142" s="280"/>
      <c r="OYL142" s="280"/>
      <c r="OYM142" s="280"/>
      <c r="OYN142" s="280"/>
      <c r="OYO142" s="280"/>
      <c r="OYP142" s="280"/>
      <c r="OYQ142" s="280"/>
      <c r="OYR142" s="280"/>
      <c r="OYS142" s="280"/>
      <c r="OYT142" s="280"/>
      <c r="OYU142" s="280"/>
      <c r="OYV142" s="280"/>
      <c r="OYW142" s="280"/>
      <c r="OYX142" s="280"/>
      <c r="OYY142" s="280"/>
      <c r="OYZ142" s="280"/>
      <c r="OZA142" s="280"/>
      <c r="OZB142" s="280"/>
      <c r="OZC142" s="280"/>
      <c r="OZD142" s="280"/>
      <c r="OZE142" s="280"/>
      <c r="OZF142" s="280"/>
      <c r="OZG142" s="280"/>
      <c r="OZH142" s="280"/>
      <c r="OZI142" s="280"/>
      <c r="OZJ142" s="280"/>
      <c r="OZK142" s="280"/>
      <c r="OZL142" s="280"/>
      <c r="OZM142" s="280"/>
      <c r="OZN142" s="280"/>
      <c r="OZO142" s="280"/>
      <c r="OZP142" s="280"/>
      <c r="OZQ142" s="280"/>
      <c r="OZR142" s="280"/>
      <c r="OZS142" s="280"/>
      <c r="OZT142" s="280"/>
      <c r="OZU142" s="280"/>
      <c r="OZV142" s="280"/>
      <c r="OZW142" s="280"/>
      <c r="OZX142" s="280"/>
      <c r="OZY142" s="280"/>
      <c r="OZZ142" s="280"/>
      <c r="PAA142" s="280"/>
      <c r="PAB142" s="280"/>
      <c r="PAC142" s="280"/>
      <c r="PAD142" s="280"/>
      <c r="PAE142" s="280"/>
      <c r="PAF142" s="280"/>
      <c r="PAG142" s="280"/>
      <c r="PAH142" s="280"/>
      <c r="PAI142" s="280"/>
      <c r="PAJ142" s="280"/>
      <c r="PAK142" s="280"/>
      <c r="PAL142" s="280"/>
      <c r="PAM142" s="280"/>
      <c r="PAN142" s="280"/>
      <c r="PAO142" s="280"/>
      <c r="PAP142" s="280"/>
      <c r="PAQ142" s="280"/>
      <c r="PAR142" s="280"/>
      <c r="PAS142" s="280"/>
      <c r="PAT142" s="280"/>
      <c r="PAU142" s="280"/>
      <c r="PAV142" s="280"/>
      <c r="PAW142" s="280"/>
      <c r="PAX142" s="280"/>
      <c r="PAY142" s="280"/>
      <c r="PAZ142" s="280"/>
      <c r="PBA142" s="280"/>
      <c r="PBB142" s="280"/>
      <c r="PBC142" s="280"/>
      <c r="PBD142" s="280"/>
      <c r="PBE142" s="280"/>
      <c r="PBF142" s="280"/>
      <c r="PBG142" s="280"/>
      <c r="PBH142" s="280"/>
      <c r="PBI142" s="280"/>
      <c r="PBJ142" s="280"/>
      <c r="PBK142" s="280"/>
      <c r="PBL142" s="280"/>
      <c r="PBM142" s="280"/>
      <c r="PBN142" s="280"/>
      <c r="PBO142" s="280"/>
      <c r="PBP142" s="280"/>
      <c r="PBQ142" s="280"/>
      <c r="PBR142" s="280"/>
      <c r="PBS142" s="280"/>
      <c r="PBT142" s="280"/>
      <c r="PBU142" s="280"/>
      <c r="PBV142" s="280"/>
      <c r="PBW142" s="280"/>
      <c r="PBX142" s="280"/>
      <c r="PBY142" s="280"/>
      <c r="PBZ142" s="280"/>
      <c r="PCA142" s="280"/>
      <c r="PCB142" s="280"/>
      <c r="PCC142" s="280"/>
      <c r="PCD142" s="280"/>
      <c r="PCE142" s="280"/>
      <c r="PCF142" s="280"/>
      <c r="PCG142" s="280"/>
      <c r="PCH142" s="280"/>
      <c r="PCI142" s="280"/>
      <c r="PCJ142" s="280"/>
      <c r="PCK142" s="280"/>
      <c r="PCL142" s="280"/>
      <c r="PCM142" s="280"/>
      <c r="PCN142" s="280"/>
      <c r="PCO142" s="280"/>
      <c r="PCP142" s="280"/>
      <c r="PCQ142" s="280"/>
      <c r="PCR142" s="280"/>
      <c r="PCS142" s="280"/>
      <c r="PCT142" s="280"/>
      <c r="PCU142" s="280"/>
      <c r="PCV142" s="280"/>
      <c r="PCW142" s="280"/>
      <c r="PCX142" s="280"/>
      <c r="PCY142" s="280"/>
      <c r="PCZ142" s="280"/>
      <c r="PDA142" s="280"/>
      <c r="PDB142" s="280"/>
      <c r="PDC142" s="280"/>
      <c r="PDD142" s="280"/>
      <c r="PDE142" s="280"/>
      <c r="PDF142" s="280"/>
      <c r="PDG142" s="280"/>
      <c r="PDH142" s="280"/>
      <c r="PDI142" s="280"/>
      <c r="PDJ142" s="280"/>
      <c r="PDK142" s="280"/>
      <c r="PDL142" s="280"/>
      <c r="PDM142" s="280"/>
      <c r="PDN142" s="280"/>
      <c r="PDO142" s="280"/>
      <c r="PDP142" s="280"/>
      <c r="PDQ142" s="280"/>
      <c r="PDR142" s="280"/>
      <c r="PDS142" s="280"/>
      <c r="PDT142" s="280"/>
      <c r="PDU142" s="280"/>
      <c r="PDV142" s="280"/>
      <c r="PDW142" s="280"/>
      <c r="PDX142" s="280"/>
      <c r="PDY142" s="280"/>
      <c r="PDZ142" s="280"/>
      <c r="PEA142" s="280"/>
      <c r="PEB142" s="280"/>
      <c r="PEC142" s="280"/>
      <c r="PED142" s="280"/>
      <c r="PEE142" s="280"/>
      <c r="PEF142" s="280"/>
      <c r="PEG142" s="280"/>
      <c r="PEH142" s="280"/>
      <c r="PEI142" s="280"/>
      <c r="PEJ142" s="280"/>
      <c r="PEK142" s="280"/>
      <c r="PEL142" s="280"/>
      <c r="PEM142" s="280"/>
      <c r="PEN142" s="280"/>
      <c r="PEO142" s="280"/>
      <c r="PEP142" s="280"/>
      <c r="PEQ142" s="280"/>
      <c r="PER142" s="280"/>
      <c r="PES142" s="280"/>
      <c r="PET142" s="280"/>
      <c r="PEU142" s="280"/>
      <c r="PEV142" s="280"/>
      <c r="PEW142" s="280"/>
      <c r="PEX142" s="280"/>
      <c r="PEY142" s="280"/>
      <c r="PEZ142" s="280"/>
      <c r="PFA142" s="280"/>
      <c r="PFB142" s="280"/>
      <c r="PFC142" s="280"/>
      <c r="PFD142" s="280"/>
      <c r="PFE142" s="280"/>
      <c r="PFF142" s="280"/>
      <c r="PFG142" s="280"/>
      <c r="PFH142" s="280"/>
      <c r="PFI142" s="280"/>
      <c r="PFJ142" s="280"/>
      <c r="PFK142" s="280"/>
      <c r="PFL142" s="280"/>
      <c r="PFM142" s="280"/>
      <c r="PFN142" s="280"/>
      <c r="PFO142" s="280"/>
      <c r="PFP142" s="280"/>
      <c r="PFQ142" s="280"/>
      <c r="PFR142" s="280"/>
      <c r="PFS142" s="280"/>
      <c r="PFT142" s="280"/>
      <c r="PFU142" s="280"/>
      <c r="PFV142" s="280"/>
      <c r="PFW142" s="280"/>
      <c r="PFX142" s="280"/>
      <c r="PFY142" s="280"/>
      <c r="PFZ142" s="280"/>
      <c r="PGA142" s="280"/>
      <c r="PGB142" s="280"/>
      <c r="PGC142" s="280"/>
      <c r="PGD142" s="280"/>
      <c r="PGE142" s="280"/>
      <c r="PGF142" s="280"/>
      <c r="PGG142" s="280"/>
      <c r="PGH142" s="280"/>
      <c r="PGI142" s="280"/>
      <c r="PGJ142" s="280"/>
      <c r="PGK142" s="280"/>
      <c r="PGL142" s="280"/>
      <c r="PGM142" s="280"/>
      <c r="PGN142" s="280"/>
      <c r="PGO142" s="280"/>
      <c r="PGP142" s="280"/>
      <c r="PGQ142" s="280"/>
      <c r="PGR142" s="280"/>
      <c r="PGS142" s="280"/>
      <c r="PGT142" s="280"/>
      <c r="PGU142" s="280"/>
      <c r="PGV142" s="280"/>
      <c r="PGW142" s="280"/>
      <c r="PGX142" s="280"/>
      <c r="PGY142" s="280"/>
      <c r="PGZ142" s="280"/>
      <c r="PHA142" s="280"/>
      <c r="PHB142" s="280"/>
      <c r="PHC142" s="280"/>
      <c r="PHD142" s="280"/>
      <c r="PHE142" s="280"/>
      <c r="PHF142" s="280"/>
      <c r="PHG142" s="280"/>
      <c r="PHH142" s="280"/>
      <c r="PHI142" s="280"/>
      <c r="PHJ142" s="280"/>
      <c r="PHK142" s="280"/>
      <c r="PHL142" s="280"/>
      <c r="PHM142" s="280"/>
      <c r="PHN142" s="280"/>
      <c r="PHO142" s="280"/>
      <c r="PHP142" s="280"/>
      <c r="PHQ142" s="280"/>
      <c r="PHR142" s="280"/>
      <c r="PHS142" s="280"/>
      <c r="PHT142" s="280"/>
      <c r="PHU142" s="280"/>
      <c r="PHV142" s="280"/>
      <c r="PHW142" s="280"/>
      <c r="PHX142" s="280"/>
      <c r="PHY142" s="280"/>
      <c r="PHZ142" s="280"/>
      <c r="PIA142" s="280"/>
      <c r="PIB142" s="280"/>
      <c r="PIC142" s="280"/>
      <c r="PID142" s="280"/>
      <c r="PIE142" s="280"/>
      <c r="PIF142" s="280"/>
      <c r="PIG142" s="280"/>
      <c r="PIH142" s="280"/>
      <c r="PII142" s="280"/>
      <c r="PIJ142" s="280"/>
      <c r="PIK142" s="280"/>
      <c r="PIL142" s="280"/>
      <c r="PIM142" s="280"/>
      <c r="PIN142" s="280"/>
      <c r="PIO142" s="280"/>
      <c r="PIP142" s="280"/>
      <c r="PIQ142" s="280"/>
      <c r="PIR142" s="280"/>
      <c r="PIS142" s="280"/>
      <c r="PIT142" s="280"/>
      <c r="PIU142" s="280"/>
      <c r="PIV142" s="280"/>
      <c r="PIW142" s="280"/>
      <c r="PIX142" s="280"/>
      <c r="PIY142" s="280"/>
      <c r="PIZ142" s="280"/>
      <c r="PJA142" s="280"/>
      <c r="PJB142" s="280"/>
      <c r="PJC142" s="280"/>
      <c r="PJD142" s="280"/>
      <c r="PJE142" s="280"/>
      <c r="PJF142" s="280"/>
      <c r="PJG142" s="280"/>
      <c r="PJH142" s="280"/>
      <c r="PJI142" s="280"/>
      <c r="PJJ142" s="280"/>
      <c r="PJK142" s="280"/>
      <c r="PJL142" s="280"/>
      <c r="PJM142" s="280"/>
      <c r="PJN142" s="280"/>
      <c r="PJO142" s="280"/>
      <c r="PJP142" s="280"/>
      <c r="PJQ142" s="280"/>
      <c r="PJR142" s="280"/>
      <c r="PJS142" s="280"/>
      <c r="PJT142" s="280"/>
      <c r="PJU142" s="280"/>
      <c r="PJV142" s="280"/>
      <c r="PJW142" s="280"/>
      <c r="PJX142" s="280"/>
      <c r="PJY142" s="280"/>
      <c r="PJZ142" s="280"/>
      <c r="PKA142" s="280"/>
      <c r="PKB142" s="280"/>
      <c r="PKC142" s="280"/>
      <c r="PKD142" s="280"/>
      <c r="PKE142" s="280"/>
      <c r="PKF142" s="280"/>
      <c r="PKG142" s="280"/>
      <c r="PKH142" s="280"/>
      <c r="PKI142" s="280"/>
      <c r="PKJ142" s="280"/>
      <c r="PKK142" s="280"/>
      <c r="PKL142" s="280"/>
      <c r="PKM142" s="280"/>
      <c r="PKN142" s="280"/>
      <c r="PKO142" s="280"/>
      <c r="PKP142" s="280"/>
      <c r="PKQ142" s="280"/>
      <c r="PKR142" s="280"/>
      <c r="PKS142" s="280"/>
      <c r="PKT142" s="280"/>
      <c r="PKU142" s="280"/>
      <c r="PKV142" s="280"/>
      <c r="PKW142" s="280"/>
      <c r="PKX142" s="280"/>
      <c r="PKY142" s="280"/>
      <c r="PKZ142" s="280"/>
      <c r="PLA142" s="280"/>
      <c r="PLB142" s="280"/>
      <c r="PLC142" s="280"/>
      <c r="PLD142" s="280"/>
      <c r="PLE142" s="280"/>
      <c r="PLF142" s="280"/>
      <c r="PLG142" s="280"/>
      <c r="PLH142" s="280"/>
      <c r="PLI142" s="280"/>
      <c r="PLJ142" s="280"/>
      <c r="PLK142" s="280"/>
      <c r="PLL142" s="280"/>
      <c r="PLM142" s="280"/>
      <c r="PLN142" s="280"/>
      <c r="PLO142" s="280"/>
      <c r="PLP142" s="280"/>
      <c r="PLQ142" s="280"/>
      <c r="PLR142" s="280"/>
      <c r="PLS142" s="280"/>
      <c r="PLT142" s="280"/>
      <c r="PLU142" s="280"/>
      <c r="PLV142" s="280"/>
      <c r="PLW142" s="280"/>
      <c r="PLX142" s="280"/>
      <c r="PLY142" s="280"/>
      <c r="PLZ142" s="280"/>
      <c r="PMA142" s="280"/>
      <c r="PMB142" s="280"/>
      <c r="PMC142" s="280"/>
      <c r="PMD142" s="280"/>
      <c r="PME142" s="280"/>
      <c r="PMF142" s="280"/>
      <c r="PMG142" s="280"/>
      <c r="PMH142" s="280"/>
      <c r="PMI142" s="280"/>
      <c r="PMJ142" s="280"/>
      <c r="PMK142" s="280"/>
      <c r="PML142" s="280"/>
      <c r="PMM142" s="280"/>
      <c r="PMN142" s="280"/>
      <c r="PMO142" s="280"/>
      <c r="PMP142" s="280"/>
      <c r="PMQ142" s="280"/>
      <c r="PMR142" s="280"/>
      <c r="PMS142" s="280"/>
      <c r="PMT142" s="280"/>
      <c r="PMU142" s="280"/>
      <c r="PMV142" s="280"/>
      <c r="PMW142" s="280"/>
      <c r="PMX142" s="280"/>
      <c r="PMY142" s="280"/>
      <c r="PMZ142" s="280"/>
      <c r="PNA142" s="280"/>
      <c r="PNB142" s="280"/>
      <c r="PNC142" s="280"/>
      <c r="PND142" s="280"/>
      <c r="PNE142" s="280"/>
      <c r="PNF142" s="280"/>
      <c r="PNG142" s="280"/>
      <c r="PNH142" s="280"/>
      <c r="PNI142" s="280"/>
      <c r="PNJ142" s="280"/>
      <c r="PNK142" s="280"/>
      <c r="PNL142" s="280"/>
      <c r="PNM142" s="280"/>
      <c r="PNN142" s="280"/>
      <c r="PNO142" s="280"/>
      <c r="PNP142" s="280"/>
      <c r="PNQ142" s="280"/>
      <c r="PNR142" s="280"/>
      <c r="PNS142" s="280"/>
      <c r="PNT142" s="280"/>
      <c r="PNU142" s="280"/>
      <c r="PNV142" s="280"/>
      <c r="PNW142" s="280"/>
      <c r="PNX142" s="280"/>
      <c r="PNY142" s="280"/>
      <c r="PNZ142" s="280"/>
      <c r="POA142" s="280"/>
      <c r="POB142" s="280"/>
      <c r="POC142" s="280"/>
      <c r="POD142" s="280"/>
      <c r="POE142" s="280"/>
      <c r="POF142" s="280"/>
      <c r="POG142" s="280"/>
      <c r="POH142" s="280"/>
      <c r="POI142" s="280"/>
      <c r="POJ142" s="280"/>
      <c r="POK142" s="280"/>
      <c r="POL142" s="280"/>
      <c r="POM142" s="280"/>
      <c r="PON142" s="280"/>
      <c r="POO142" s="280"/>
      <c r="POP142" s="280"/>
      <c r="POQ142" s="280"/>
      <c r="POR142" s="280"/>
      <c r="POS142" s="280"/>
      <c r="POT142" s="280"/>
      <c r="POU142" s="280"/>
      <c r="POV142" s="280"/>
      <c r="POW142" s="280"/>
      <c r="POX142" s="280"/>
      <c r="POY142" s="280"/>
      <c r="POZ142" s="280"/>
      <c r="PPA142" s="280"/>
      <c r="PPB142" s="280"/>
      <c r="PPC142" s="280"/>
      <c r="PPD142" s="280"/>
      <c r="PPE142" s="280"/>
      <c r="PPF142" s="280"/>
      <c r="PPG142" s="280"/>
      <c r="PPH142" s="280"/>
      <c r="PPI142" s="280"/>
      <c r="PPJ142" s="280"/>
      <c r="PPK142" s="280"/>
      <c r="PPL142" s="280"/>
      <c r="PPM142" s="280"/>
      <c r="PPN142" s="280"/>
      <c r="PPO142" s="280"/>
      <c r="PPP142" s="280"/>
      <c r="PPQ142" s="280"/>
      <c r="PPR142" s="280"/>
      <c r="PPS142" s="280"/>
      <c r="PPT142" s="280"/>
      <c r="PPU142" s="280"/>
      <c r="PPV142" s="280"/>
      <c r="PPW142" s="280"/>
      <c r="PPX142" s="280"/>
      <c r="PPY142" s="280"/>
      <c r="PPZ142" s="280"/>
      <c r="PQA142" s="280"/>
      <c r="PQB142" s="280"/>
      <c r="PQC142" s="280"/>
      <c r="PQD142" s="280"/>
      <c r="PQE142" s="280"/>
      <c r="PQF142" s="280"/>
      <c r="PQG142" s="280"/>
      <c r="PQH142" s="280"/>
      <c r="PQI142" s="280"/>
      <c r="PQJ142" s="280"/>
      <c r="PQK142" s="280"/>
      <c r="PQL142" s="280"/>
      <c r="PQM142" s="280"/>
      <c r="PQN142" s="280"/>
      <c r="PQO142" s="280"/>
      <c r="PQP142" s="280"/>
      <c r="PQQ142" s="280"/>
      <c r="PQR142" s="280"/>
      <c r="PQS142" s="280"/>
      <c r="PQT142" s="280"/>
      <c r="PQU142" s="280"/>
      <c r="PQV142" s="280"/>
      <c r="PQW142" s="280"/>
      <c r="PQX142" s="280"/>
      <c r="PQY142" s="280"/>
      <c r="PQZ142" s="280"/>
      <c r="PRA142" s="280"/>
      <c r="PRB142" s="280"/>
      <c r="PRC142" s="280"/>
      <c r="PRD142" s="280"/>
      <c r="PRE142" s="280"/>
      <c r="PRF142" s="280"/>
      <c r="PRG142" s="280"/>
      <c r="PRH142" s="280"/>
      <c r="PRI142" s="280"/>
      <c r="PRJ142" s="280"/>
      <c r="PRK142" s="280"/>
      <c r="PRL142" s="280"/>
      <c r="PRM142" s="280"/>
      <c r="PRN142" s="280"/>
      <c r="PRO142" s="280"/>
      <c r="PRP142" s="280"/>
      <c r="PRQ142" s="280"/>
      <c r="PRR142" s="280"/>
      <c r="PRS142" s="280"/>
      <c r="PRT142" s="280"/>
      <c r="PRU142" s="280"/>
      <c r="PRV142" s="280"/>
      <c r="PRW142" s="280"/>
      <c r="PRX142" s="280"/>
      <c r="PRY142" s="280"/>
      <c r="PRZ142" s="280"/>
      <c r="PSA142" s="280"/>
      <c r="PSB142" s="280"/>
      <c r="PSC142" s="280"/>
      <c r="PSD142" s="280"/>
      <c r="PSE142" s="280"/>
      <c r="PSF142" s="280"/>
      <c r="PSG142" s="280"/>
      <c r="PSH142" s="280"/>
      <c r="PSI142" s="280"/>
      <c r="PSJ142" s="280"/>
      <c r="PSK142" s="280"/>
      <c r="PSL142" s="280"/>
      <c r="PSM142" s="280"/>
      <c r="PSN142" s="280"/>
      <c r="PSO142" s="280"/>
      <c r="PSP142" s="280"/>
      <c r="PSQ142" s="280"/>
      <c r="PSR142" s="280"/>
      <c r="PSS142" s="280"/>
      <c r="PST142" s="280"/>
      <c r="PSU142" s="280"/>
      <c r="PSV142" s="280"/>
      <c r="PSW142" s="280"/>
      <c r="PSX142" s="280"/>
      <c r="PSY142" s="280"/>
      <c r="PSZ142" s="280"/>
      <c r="PTA142" s="280"/>
      <c r="PTB142" s="280"/>
      <c r="PTC142" s="280"/>
      <c r="PTD142" s="280"/>
      <c r="PTE142" s="280"/>
      <c r="PTF142" s="280"/>
      <c r="PTG142" s="280"/>
      <c r="PTH142" s="280"/>
      <c r="PTI142" s="280"/>
      <c r="PTJ142" s="280"/>
      <c r="PTK142" s="280"/>
      <c r="PTL142" s="280"/>
      <c r="PTM142" s="280"/>
      <c r="PTN142" s="280"/>
      <c r="PTO142" s="280"/>
      <c r="PTP142" s="280"/>
      <c r="PTQ142" s="280"/>
      <c r="PTR142" s="280"/>
      <c r="PTS142" s="280"/>
      <c r="PTT142" s="280"/>
      <c r="PTU142" s="280"/>
      <c r="PTV142" s="280"/>
      <c r="PTW142" s="280"/>
      <c r="PTX142" s="280"/>
      <c r="PTY142" s="280"/>
      <c r="PTZ142" s="280"/>
      <c r="PUA142" s="280"/>
      <c r="PUB142" s="280"/>
      <c r="PUC142" s="280"/>
      <c r="PUD142" s="280"/>
      <c r="PUE142" s="280"/>
      <c r="PUF142" s="280"/>
      <c r="PUG142" s="280"/>
      <c r="PUH142" s="280"/>
      <c r="PUI142" s="280"/>
      <c r="PUJ142" s="280"/>
      <c r="PUK142" s="280"/>
      <c r="PUL142" s="280"/>
      <c r="PUM142" s="280"/>
      <c r="PUN142" s="280"/>
      <c r="PUO142" s="280"/>
      <c r="PUP142" s="280"/>
      <c r="PUQ142" s="280"/>
      <c r="PUR142" s="280"/>
      <c r="PUS142" s="280"/>
      <c r="PUT142" s="280"/>
      <c r="PUU142" s="280"/>
      <c r="PUV142" s="280"/>
      <c r="PUW142" s="280"/>
      <c r="PUX142" s="280"/>
      <c r="PUY142" s="280"/>
      <c r="PUZ142" s="280"/>
      <c r="PVA142" s="280"/>
      <c r="PVB142" s="280"/>
      <c r="PVC142" s="280"/>
      <c r="PVD142" s="280"/>
      <c r="PVE142" s="280"/>
      <c r="PVF142" s="280"/>
      <c r="PVG142" s="280"/>
      <c r="PVH142" s="280"/>
      <c r="PVI142" s="280"/>
      <c r="PVJ142" s="280"/>
      <c r="PVK142" s="280"/>
      <c r="PVL142" s="280"/>
      <c r="PVM142" s="280"/>
      <c r="PVN142" s="280"/>
      <c r="PVO142" s="280"/>
      <c r="PVP142" s="280"/>
      <c r="PVQ142" s="280"/>
      <c r="PVR142" s="280"/>
      <c r="PVS142" s="280"/>
      <c r="PVT142" s="280"/>
      <c r="PVU142" s="280"/>
      <c r="PVV142" s="280"/>
      <c r="PVW142" s="280"/>
      <c r="PVX142" s="280"/>
      <c r="PVY142" s="280"/>
      <c r="PVZ142" s="280"/>
      <c r="PWA142" s="280"/>
      <c r="PWB142" s="280"/>
      <c r="PWC142" s="280"/>
      <c r="PWD142" s="280"/>
      <c r="PWE142" s="280"/>
      <c r="PWF142" s="280"/>
      <c r="PWG142" s="280"/>
      <c r="PWH142" s="280"/>
      <c r="PWI142" s="280"/>
      <c r="PWJ142" s="280"/>
      <c r="PWK142" s="280"/>
      <c r="PWL142" s="280"/>
      <c r="PWM142" s="280"/>
      <c r="PWN142" s="280"/>
      <c r="PWO142" s="280"/>
      <c r="PWP142" s="280"/>
      <c r="PWQ142" s="280"/>
      <c r="PWR142" s="280"/>
      <c r="PWS142" s="280"/>
      <c r="PWT142" s="280"/>
      <c r="PWU142" s="280"/>
      <c r="PWV142" s="280"/>
      <c r="PWW142" s="280"/>
      <c r="PWX142" s="280"/>
      <c r="PWY142" s="280"/>
      <c r="PWZ142" s="280"/>
      <c r="PXA142" s="280"/>
      <c r="PXB142" s="280"/>
      <c r="PXC142" s="280"/>
      <c r="PXD142" s="280"/>
      <c r="PXE142" s="280"/>
      <c r="PXF142" s="280"/>
      <c r="PXG142" s="280"/>
      <c r="PXH142" s="280"/>
      <c r="PXI142" s="280"/>
      <c r="PXJ142" s="280"/>
      <c r="PXK142" s="280"/>
      <c r="PXL142" s="280"/>
      <c r="PXM142" s="280"/>
      <c r="PXN142" s="280"/>
      <c r="PXO142" s="280"/>
      <c r="PXP142" s="280"/>
      <c r="PXQ142" s="280"/>
      <c r="PXR142" s="280"/>
      <c r="PXS142" s="280"/>
      <c r="PXT142" s="280"/>
      <c r="PXU142" s="280"/>
      <c r="PXV142" s="280"/>
      <c r="PXW142" s="280"/>
      <c r="PXX142" s="280"/>
      <c r="PXY142" s="280"/>
      <c r="PXZ142" s="280"/>
      <c r="PYA142" s="280"/>
      <c r="PYB142" s="280"/>
      <c r="PYC142" s="280"/>
      <c r="PYD142" s="280"/>
      <c r="PYE142" s="280"/>
      <c r="PYF142" s="280"/>
      <c r="PYG142" s="280"/>
      <c r="PYH142" s="280"/>
      <c r="PYI142" s="280"/>
      <c r="PYJ142" s="280"/>
      <c r="PYK142" s="280"/>
      <c r="PYL142" s="280"/>
      <c r="PYM142" s="280"/>
      <c r="PYN142" s="280"/>
      <c r="PYO142" s="280"/>
      <c r="PYP142" s="280"/>
      <c r="PYQ142" s="280"/>
      <c r="PYR142" s="280"/>
      <c r="PYS142" s="280"/>
      <c r="PYT142" s="280"/>
      <c r="PYU142" s="280"/>
      <c r="PYV142" s="280"/>
      <c r="PYW142" s="280"/>
      <c r="PYX142" s="280"/>
      <c r="PYY142" s="280"/>
      <c r="PYZ142" s="280"/>
      <c r="PZA142" s="280"/>
      <c r="PZB142" s="280"/>
      <c r="PZC142" s="280"/>
      <c r="PZD142" s="280"/>
      <c r="PZE142" s="280"/>
      <c r="PZF142" s="280"/>
      <c r="PZG142" s="280"/>
      <c r="PZH142" s="280"/>
      <c r="PZI142" s="280"/>
      <c r="PZJ142" s="280"/>
      <c r="PZK142" s="280"/>
      <c r="PZL142" s="280"/>
      <c r="PZM142" s="280"/>
      <c r="PZN142" s="280"/>
      <c r="PZO142" s="280"/>
      <c r="PZP142" s="280"/>
      <c r="PZQ142" s="280"/>
      <c r="PZR142" s="280"/>
      <c r="PZS142" s="280"/>
      <c r="PZT142" s="280"/>
      <c r="PZU142" s="280"/>
      <c r="PZV142" s="280"/>
      <c r="PZW142" s="280"/>
      <c r="PZX142" s="280"/>
      <c r="PZY142" s="280"/>
      <c r="PZZ142" s="280"/>
      <c r="QAA142" s="280"/>
      <c r="QAB142" s="280"/>
      <c r="QAC142" s="280"/>
      <c r="QAD142" s="280"/>
      <c r="QAE142" s="280"/>
      <c r="QAF142" s="280"/>
      <c r="QAG142" s="280"/>
      <c r="QAH142" s="280"/>
      <c r="QAI142" s="280"/>
      <c r="QAJ142" s="280"/>
      <c r="QAK142" s="280"/>
      <c r="QAL142" s="280"/>
      <c r="QAM142" s="280"/>
      <c r="QAN142" s="280"/>
      <c r="QAO142" s="280"/>
      <c r="QAP142" s="280"/>
      <c r="QAQ142" s="280"/>
      <c r="QAR142" s="280"/>
      <c r="QAS142" s="280"/>
      <c r="QAT142" s="280"/>
      <c r="QAU142" s="280"/>
      <c r="QAV142" s="280"/>
      <c r="QAW142" s="280"/>
      <c r="QAX142" s="280"/>
      <c r="QAY142" s="280"/>
      <c r="QAZ142" s="280"/>
      <c r="QBA142" s="280"/>
      <c r="QBB142" s="280"/>
      <c r="QBC142" s="280"/>
      <c r="QBD142" s="280"/>
      <c r="QBE142" s="280"/>
      <c r="QBF142" s="280"/>
      <c r="QBG142" s="280"/>
      <c r="QBH142" s="280"/>
      <c r="QBI142" s="280"/>
      <c r="QBJ142" s="280"/>
      <c r="QBK142" s="280"/>
      <c r="QBL142" s="280"/>
      <c r="QBM142" s="280"/>
      <c r="QBN142" s="280"/>
      <c r="QBO142" s="280"/>
      <c r="QBP142" s="280"/>
      <c r="QBQ142" s="280"/>
      <c r="QBR142" s="280"/>
      <c r="QBS142" s="280"/>
      <c r="QBT142" s="280"/>
      <c r="QBU142" s="280"/>
      <c r="QBV142" s="280"/>
      <c r="QBW142" s="280"/>
      <c r="QBX142" s="280"/>
      <c r="QBY142" s="280"/>
      <c r="QBZ142" s="280"/>
      <c r="QCA142" s="280"/>
      <c r="QCB142" s="280"/>
      <c r="QCC142" s="280"/>
      <c r="QCD142" s="280"/>
      <c r="QCE142" s="280"/>
      <c r="QCF142" s="280"/>
      <c r="QCG142" s="280"/>
      <c r="QCH142" s="280"/>
      <c r="QCI142" s="280"/>
      <c r="QCJ142" s="280"/>
      <c r="QCK142" s="280"/>
      <c r="QCL142" s="280"/>
      <c r="QCM142" s="280"/>
      <c r="QCN142" s="280"/>
      <c r="QCO142" s="280"/>
      <c r="QCP142" s="280"/>
      <c r="QCQ142" s="280"/>
      <c r="QCR142" s="280"/>
      <c r="QCS142" s="280"/>
      <c r="QCT142" s="280"/>
      <c r="QCU142" s="280"/>
      <c r="QCV142" s="280"/>
      <c r="QCW142" s="280"/>
      <c r="QCX142" s="280"/>
      <c r="QCY142" s="280"/>
      <c r="QCZ142" s="280"/>
      <c r="QDA142" s="280"/>
      <c r="QDB142" s="280"/>
      <c r="QDC142" s="280"/>
      <c r="QDD142" s="280"/>
      <c r="QDE142" s="280"/>
      <c r="QDF142" s="280"/>
      <c r="QDG142" s="280"/>
      <c r="QDH142" s="280"/>
      <c r="QDI142" s="280"/>
      <c r="QDJ142" s="280"/>
      <c r="QDK142" s="280"/>
      <c r="QDL142" s="280"/>
      <c r="QDM142" s="280"/>
      <c r="QDN142" s="280"/>
      <c r="QDO142" s="280"/>
      <c r="QDP142" s="280"/>
      <c r="QDQ142" s="280"/>
      <c r="QDR142" s="280"/>
      <c r="QDS142" s="280"/>
      <c r="QDT142" s="280"/>
      <c r="QDU142" s="280"/>
      <c r="QDV142" s="280"/>
      <c r="QDW142" s="280"/>
      <c r="QDX142" s="280"/>
      <c r="QDY142" s="280"/>
      <c r="QDZ142" s="280"/>
      <c r="QEA142" s="280"/>
      <c r="QEB142" s="280"/>
      <c r="QEC142" s="280"/>
      <c r="QED142" s="280"/>
      <c r="QEE142" s="280"/>
      <c r="QEF142" s="280"/>
      <c r="QEG142" s="280"/>
      <c r="QEH142" s="280"/>
      <c r="QEI142" s="280"/>
      <c r="QEJ142" s="280"/>
      <c r="QEK142" s="280"/>
      <c r="QEL142" s="280"/>
      <c r="QEM142" s="280"/>
      <c r="QEN142" s="280"/>
      <c r="QEO142" s="280"/>
      <c r="QEP142" s="280"/>
      <c r="QEQ142" s="280"/>
      <c r="QER142" s="280"/>
      <c r="QES142" s="280"/>
      <c r="QET142" s="280"/>
      <c r="QEU142" s="280"/>
      <c r="QEV142" s="280"/>
      <c r="QEW142" s="280"/>
      <c r="QEX142" s="280"/>
      <c r="QEY142" s="280"/>
      <c r="QEZ142" s="280"/>
      <c r="QFA142" s="280"/>
      <c r="QFB142" s="280"/>
      <c r="QFC142" s="280"/>
      <c r="QFD142" s="280"/>
      <c r="QFE142" s="280"/>
      <c r="QFF142" s="280"/>
      <c r="QFG142" s="280"/>
      <c r="QFH142" s="280"/>
      <c r="QFI142" s="280"/>
      <c r="QFJ142" s="280"/>
      <c r="QFK142" s="280"/>
      <c r="QFL142" s="280"/>
      <c r="QFM142" s="280"/>
      <c r="QFN142" s="280"/>
      <c r="QFO142" s="280"/>
      <c r="QFP142" s="280"/>
      <c r="QFQ142" s="280"/>
      <c r="QFR142" s="280"/>
      <c r="QFS142" s="280"/>
      <c r="QFT142" s="280"/>
      <c r="QFU142" s="280"/>
      <c r="QFV142" s="280"/>
      <c r="QFW142" s="280"/>
      <c r="QFX142" s="280"/>
      <c r="QFY142" s="280"/>
      <c r="QFZ142" s="280"/>
      <c r="QGA142" s="280"/>
      <c r="QGB142" s="280"/>
      <c r="QGC142" s="280"/>
      <c r="QGD142" s="280"/>
      <c r="QGE142" s="280"/>
      <c r="QGF142" s="280"/>
      <c r="QGG142" s="280"/>
      <c r="QGH142" s="280"/>
      <c r="QGI142" s="280"/>
      <c r="QGJ142" s="280"/>
      <c r="QGK142" s="280"/>
      <c r="QGL142" s="280"/>
      <c r="QGM142" s="280"/>
      <c r="QGN142" s="280"/>
      <c r="QGO142" s="280"/>
      <c r="QGP142" s="280"/>
      <c r="QGQ142" s="280"/>
      <c r="QGR142" s="280"/>
      <c r="QGS142" s="280"/>
      <c r="QGT142" s="280"/>
      <c r="QGU142" s="280"/>
      <c r="QGV142" s="280"/>
      <c r="QGW142" s="280"/>
      <c r="QGX142" s="280"/>
      <c r="QGY142" s="280"/>
      <c r="QGZ142" s="280"/>
      <c r="QHA142" s="280"/>
      <c r="QHB142" s="280"/>
      <c r="QHC142" s="280"/>
      <c r="QHD142" s="280"/>
      <c r="QHE142" s="280"/>
      <c r="QHF142" s="280"/>
      <c r="QHG142" s="280"/>
      <c r="QHH142" s="280"/>
      <c r="QHI142" s="280"/>
      <c r="QHJ142" s="280"/>
      <c r="QHK142" s="280"/>
      <c r="QHL142" s="280"/>
      <c r="QHM142" s="280"/>
      <c r="QHN142" s="280"/>
      <c r="QHO142" s="280"/>
      <c r="QHP142" s="280"/>
      <c r="QHQ142" s="280"/>
      <c r="QHR142" s="280"/>
      <c r="QHS142" s="280"/>
      <c r="QHT142" s="280"/>
      <c r="QHU142" s="280"/>
      <c r="QHV142" s="280"/>
      <c r="QHW142" s="280"/>
      <c r="QHX142" s="280"/>
      <c r="QHY142" s="280"/>
      <c r="QHZ142" s="280"/>
      <c r="QIA142" s="280"/>
      <c r="QIB142" s="280"/>
      <c r="QIC142" s="280"/>
      <c r="QID142" s="280"/>
      <c r="QIE142" s="280"/>
      <c r="QIF142" s="280"/>
      <c r="QIG142" s="280"/>
      <c r="QIH142" s="280"/>
      <c r="QII142" s="280"/>
      <c r="QIJ142" s="280"/>
      <c r="QIK142" s="280"/>
      <c r="QIL142" s="280"/>
      <c r="QIM142" s="280"/>
      <c r="QIN142" s="280"/>
      <c r="QIO142" s="280"/>
      <c r="QIP142" s="280"/>
      <c r="QIQ142" s="280"/>
      <c r="QIR142" s="280"/>
      <c r="QIS142" s="280"/>
      <c r="QIT142" s="280"/>
      <c r="QIU142" s="280"/>
      <c r="QIV142" s="280"/>
      <c r="QIW142" s="280"/>
      <c r="QIX142" s="280"/>
      <c r="QIY142" s="280"/>
      <c r="QIZ142" s="280"/>
      <c r="QJA142" s="280"/>
      <c r="QJB142" s="280"/>
      <c r="QJC142" s="280"/>
      <c r="QJD142" s="280"/>
      <c r="QJE142" s="280"/>
      <c r="QJF142" s="280"/>
      <c r="QJG142" s="280"/>
      <c r="QJH142" s="280"/>
      <c r="QJI142" s="280"/>
      <c r="QJJ142" s="280"/>
      <c r="QJK142" s="280"/>
      <c r="QJL142" s="280"/>
      <c r="QJM142" s="280"/>
      <c r="QJN142" s="280"/>
      <c r="QJO142" s="280"/>
      <c r="QJP142" s="280"/>
      <c r="QJQ142" s="280"/>
      <c r="QJR142" s="280"/>
      <c r="QJS142" s="280"/>
      <c r="QJT142" s="280"/>
      <c r="QJU142" s="280"/>
      <c r="QJV142" s="280"/>
      <c r="QJW142" s="280"/>
      <c r="QJX142" s="280"/>
      <c r="QJY142" s="280"/>
      <c r="QJZ142" s="280"/>
      <c r="QKA142" s="280"/>
      <c r="QKB142" s="280"/>
      <c r="QKC142" s="280"/>
      <c r="QKD142" s="280"/>
      <c r="QKE142" s="280"/>
      <c r="QKF142" s="280"/>
      <c r="QKG142" s="280"/>
      <c r="QKH142" s="280"/>
      <c r="QKI142" s="280"/>
      <c r="QKJ142" s="280"/>
      <c r="QKK142" s="280"/>
      <c r="QKL142" s="280"/>
      <c r="QKM142" s="280"/>
      <c r="QKN142" s="280"/>
      <c r="QKO142" s="280"/>
      <c r="QKP142" s="280"/>
      <c r="QKQ142" s="280"/>
      <c r="QKR142" s="280"/>
      <c r="QKS142" s="280"/>
      <c r="QKT142" s="280"/>
      <c r="QKU142" s="280"/>
      <c r="QKV142" s="280"/>
      <c r="QKW142" s="280"/>
      <c r="QKX142" s="280"/>
      <c r="QKY142" s="280"/>
      <c r="QKZ142" s="280"/>
      <c r="QLA142" s="280"/>
      <c r="QLB142" s="280"/>
      <c r="QLC142" s="280"/>
      <c r="QLD142" s="280"/>
      <c r="QLE142" s="280"/>
      <c r="QLF142" s="280"/>
      <c r="QLG142" s="280"/>
      <c r="QLH142" s="280"/>
      <c r="QLI142" s="280"/>
      <c r="QLJ142" s="280"/>
      <c r="QLK142" s="280"/>
      <c r="QLL142" s="280"/>
      <c r="QLM142" s="280"/>
      <c r="QLN142" s="280"/>
      <c r="QLO142" s="280"/>
      <c r="QLP142" s="280"/>
      <c r="QLQ142" s="280"/>
      <c r="QLR142" s="280"/>
      <c r="QLS142" s="280"/>
      <c r="QLT142" s="280"/>
      <c r="QLU142" s="280"/>
      <c r="QLV142" s="280"/>
      <c r="QLW142" s="280"/>
      <c r="QLX142" s="280"/>
      <c r="QLY142" s="280"/>
      <c r="QLZ142" s="280"/>
      <c r="QMA142" s="280"/>
      <c r="QMB142" s="280"/>
      <c r="QMC142" s="280"/>
      <c r="QMD142" s="280"/>
      <c r="QME142" s="280"/>
      <c r="QMF142" s="280"/>
      <c r="QMG142" s="280"/>
      <c r="QMH142" s="280"/>
      <c r="QMI142" s="280"/>
      <c r="QMJ142" s="280"/>
      <c r="QMK142" s="280"/>
      <c r="QML142" s="280"/>
      <c r="QMM142" s="280"/>
      <c r="QMN142" s="280"/>
      <c r="QMO142" s="280"/>
      <c r="QMP142" s="280"/>
      <c r="QMQ142" s="280"/>
      <c r="QMR142" s="280"/>
      <c r="QMS142" s="280"/>
      <c r="QMT142" s="280"/>
      <c r="QMU142" s="280"/>
      <c r="QMV142" s="280"/>
      <c r="QMW142" s="280"/>
      <c r="QMX142" s="280"/>
      <c r="QMY142" s="280"/>
      <c r="QMZ142" s="280"/>
      <c r="QNA142" s="280"/>
      <c r="QNB142" s="280"/>
      <c r="QNC142" s="280"/>
      <c r="QND142" s="280"/>
      <c r="QNE142" s="280"/>
      <c r="QNF142" s="280"/>
      <c r="QNG142" s="280"/>
      <c r="QNH142" s="280"/>
      <c r="QNI142" s="280"/>
      <c r="QNJ142" s="280"/>
      <c r="QNK142" s="280"/>
      <c r="QNL142" s="280"/>
      <c r="QNM142" s="280"/>
      <c r="QNN142" s="280"/>
      <c r="QNO142" s="280"/>
      <c r="QNP142" s="280"/>
      <c r="QNQ142" s="280"/>
      <c r="QNR142" s="280"/>
      <c r="QNS142" s="280"/>
      <c r="QNT142" s="280"/>
      <c r="QNU142" s="280"/>
      <c r="QNV142" s="280"/>
      <c r="QNW142" s="280"/>
      <c r="QNX142" s="280"/>
      <c r="QNY142" s="280"/>
      <c r="QNZ142" s="280"/>
      <c r="QOA142" s="280"/>
      <c r="QOB142" s="280"/>
      <c r="QOC142" s="280"/>
      <c r="QOD142" s="280"/>
      <c r="QOE142" s="280"/>
      <c r="QOF142" s="280"/>
      <c r="QOG142" s="280"/>
      <c r="QOH142" s="280"/>
      <c r="QOI142" s="280"/>
      <c r="QOJ142" s="280"/>
      <c r="QOK142" s="280"/>
      <c r="QOL142" s="280"/>
      <c r="QOM142" s="280"/>
      <c r="QON142" s="280"/>
      <c r="QOO142" s="280"/>
      <c r="QOP142" s="280"/>
      <c r="QOQ142" s="280"/>
      <c r="QOR142" s="280"/>
      <c r="QOS142" s="280"/>
      <c r="QOT142" s="280"/>
      <c r="QOU142" s="280"/>
      <c r="QOV142" s="280"/>
      <c r="QOW142" s="280"/>
      <c r="QOX142" s="280"/>
      <c r="QOY142" s="280"/>
      <c r="QOZ142" s="280"/>
      <c r="QPA142" s="280"/>
      <c r="QPB142" s="280"/>
      <c r="QPC142" s="280"/>
      <c r="QPD142" s="280"/>
      <c r="QPE142" s="280"/>
      <c r="QPF142" s="280"/>
      <c r="QPG142" s="280"/>
      <c r="QPH142" s="280"/>
      <c r="QPI142" s="280"/>
      <c r="QPJ142" s="280"/>
      <c r="QPK142" s="280"/>
      <c r="QPL142" s="280"/>
      <c r="QPM142" s="280"/>
      <c r="QPN142" s="280"/>
      <c r="QPO142" s="280"/>
      <c r="QPP142" s="280"/>
      <c r="QPQ142" s="280"/>
      <c r="QPR142" s="280"/>
      <c r="QPS142" s="280"/>
      <c r="QPT142" s="280"/>
      <c r="QPU142" s="280"/>
      <c r="QPV142" s="280"/>
      <c r="QPW142" s="280"/>
      <c r="QPX142" s="280"/>
      <c r="QPY142" s="280"/>
      <c r="QPZ142" s="280"/>
      <c r="QQA142" s="280"/>
      <c r="QQB142" s="280"/>
      <c r="QQC142" s="280"/>
      <c r="QQD142" s="280"/>
      <c r="QQE142" s="280"/>
      <c r="QQF142" s="280"/>
      <c r="QQG142" s="280"/>
      <c r="QQH142" s="280"/>
      <c r="QQI142" s="280"/>
      <c r="QQJ142" s="280"/>
      <c r="QQK142" s="280"/>
      <c r="QQL142" s="280"/>
      <c r="QQM142" s="280"/>
      <c r="QQN142" s="280"/>
      <c r="QQO142" s="280"/>
      <c r="QQP142" s="280"/>
      <c r="QQQ142" s="280"/>
      <c r="QQR142" s="280"/>
      <c r="QQS142" s="280"/>
      <c r="QQT142" s="280"/>
      <c r="QQU142" s="280"/>
      <c r="QQV142" s="280"/>
      <c r="QQW142" s="280"/>
      <c r="QQX142" s="280"/>
      <c r="QQY142" s="280"/>
      <c r="QQZ142" s="280"/>
      <c r="QRA142" s="280"/>
      <c r="QRB142" s="280"/>
      <c r="QRC142" s="280"/>
      <c r="QRD142" s="280"/>
      <c r="QRE142" s="280"/>
      <c r="QRF142" s="280"/>
      <c r="QRG142" s="280"/>
      <c r="QRH142" s="280"/>
      <c r="QRI142" s="280"/>
      <c r="QRJ142" s="280"/>
      <c r="QRK142" s="280"/>
      <c r="QRL142" s="280"/>
      <c r="QRM142" s="280"/>
      <c r="QRN142" s="280"/>
      <c r="QRO142" s="280"/>
      <c r="QRP142" s="280"/>
      <c r="QRQ142" s="280"/>
      <c r="QRR142" s="280"/>
      <c r="QRS142" s="280"/>
      <c r="QRT142" s="280"/>
      <c r="QRU142" s="280"/>
      <c r="QRV142" s="280"/>
      <c r="QRW142" s="280"/>
      <c r="QRX142" s="280"/>
      <c r="QRY142" s="280"/>
      <c r="QRZ142" s="280"/>
      <c r="QSA142" s="280"/>
      <c r="QSB142" s="280"/>
      <c r="QSC142" s="280"/>
      <c r="QSD142" s="280"/>
      <c r="QSE142" s="280"/>
      <c r="QSF142" s="280"/>
      <c r="QSG142" s="280"/>
      <c r="QSH142" s="280"/>
      <c r="QSI142" s="280"/>
      <c r="QSJ142" s="280"/>
      <c r="QSK142" s="280"/>
      <c r="QSL142" s="280"/>
      <c r="QSM142" s="280"/>
      <c r="QSN142" s="280"/>
      <c r="QSO142" s="280"/>
      <c r="QSP142" s="280"/>
      <c r="QSQ142" s="280"/>
      <c r="QSR142" s="280"/>
      <c r="QSS142" s="280"/>
      <c r="QST142" s="280"/>
      <c r="QSU142" s="280"/>
      <c r="QSV142" s="280"/>
      <c r="QSW142" s="280"/>
      <c r="QSX142" s="280"/>
      <c r="QSY142" s="280"/>
      <c r="QSZ142" s="280"/>
      <c r="QTA142" s="280"/>
      <c r="QTB142" s="280"/>
      <c r="QTC142" s="280"/>
      <c r="QTD142" s="280"/>
      <c r="QTE142" s="280"/>
      <c r="QTF142" s="280"/>
      <c r="QTG142" s="280"/>
      <c r="QTH142" s="280"/>
      <c r="QTI142" s="280"/>
      <c r="QTJ142" s="280"/>
      <c r="QTK142" s="280"/>
      <c r="QTL142" s="280"/>
      <c r="QTM142" s="280"/>
      <c r="QTN142" s="280"/>
      <c r="QTO142" s="280"/>
      <c r="QTP142" s="280"/>
      <c r="QTQ142" s="280"/>
      <c r="QTR142" s="280"/>
      <c r="QTS142" s="280"/>
      <c r="QTT142" s="280"/>
      <c r="QTU142" s="280"/>
      <c r="QTV142" s="280"/>
      <c r="QTW142" s="280"/>
      <c r="QTX142" s="280"/>
      <c r="QTY142" s="280"/>
      <c r="QTZ142" s="280"/>
      <c r="QUA142" s="280"/>
      <c r="QUB142" s="280"/>
      <c r="QUC142" s="280"/>
      <c r="QUD142" s="280"/>
      <c r="QUE142" s="280"/>
      <c r="QUF142" s="280"/>
      <c r="QUG142" s="280"/>
      <c r="QUH142" s="280"/>
      <c r="QUI142" s="280"/>
      <c r="QUJ142" s="280"/>
      <c r="QUK142" s="280"/>
      <c r="QUL142" s="280"/>
      <c r="QUM142" s="280"/>
      <c r="QUN142" s="280"/>
      <c r="QUO142" s="280"/>
      <c r="QUP142" s="280"/>
      <c r="QUQ142" s="280"/>
      <c r="QUR142" s="280"/>
      <c r="QUS142" s="280"/>
      <c r="QUT142" s="280"/>
      <c r="QUU142" s="280"/>
      <c r="QUV142" s="280"/>
      <c r="QUW142" s="280"/>
      <c r="QUX142" s="280"/>
      <c r="QUY142" s="280"/>
      <c r="QUZ142" s="280"/>
      <c r="QVA142" s="280"/>
      <c r="QVB142" s="280"/>
      <c r="QVC142" s="280"/>
      <c r="QVD142" s="280"/>
      <c r="QVE142" s="280"/>
      <c r="QVF142" s="280"/>
      <c r="QVG142" s="280"/>
      <c r="QVH142" s="280"/>
      <c r="QVI142" s="280"/>
      <c r="QVJ142" s="280"/>
      <c r="QVK142" s="280"/>
      <c r="QVL142" s="280"/>
      <c r="QVM142" s="280"/>
      <c r="QVN142" s="280"/>
      <c r="QVO142" s="280"/>
      <c r="QVP142" s="280"/>
      <c r="QVQ142" s="280"/>
      <c r="QVR142" s="280"/>
      <c r="QVS142" s="280"/>
      <c r="QVT142" s="280"/>
      <c r="QVU142" s="280"/>
      <c r="QVV142" s="280"/>
      <c r="QVW142" s="280"/>
      <c r="QVX142" s="280"/>
      <c r="QVY142" s="280"/>
      <c r="QVZ142" s="280"/>
      <c r="QWA142" s="280"/>
      <c r="QWB142" s="280"/>
      <c r="QWC142" s="280"/>
      <c r="QWD142" s="280"/>
      <c r="QWE142" s="280"/>
      <c r="QWF142" s="280"/>
      <c r="QWG142" s="280"/>
      <c r="QWH142" s="280"/>
      <c r="QWI142" s="280"/>
      <c r="QWJ142" s="280"/>
      <c r="QWK142" s="280"/>
      <c r="QWL142" s="280"/>
      <c r="QWM142" s="280"/>
      <c r="QWN142" s="280"/>
      <c r="QWO142" s="280"/>
      <c r="QWP142" s="280"/>
      <c r="QWQ142" s="280"/>
      <c r="QWR142" s="280"/>
      <c r="QWS142" s="280"/>
      <c r="QWT142" s="280"/>
      <c r="QWU142" s="280"/>
      <c r="QWV142" s="280"/>
      <c r="QWW142" s="280"/>
      <c r="QWX142" s="280"/>
      <c r="QWY142" s="280"/>
      <c r="QWZ142" s="280"/>
      <c r="QXA142" s="280"/>
      <c r="QXB142" s="280"/>
      <c r="QXC142" s="280"/>
      <c r="QXD142" s="280"/>
      <c r="QXE142" s="280"/>
      <c r="QXF142" s="280"/>
      <c r="QXG142" s="280"/>
      <c r="QXH142" s="280"/>
      <c r="QXI142" s="280"/>
      <c r="QXJ142" s="280"/>
      <c r="QXK142" s="280"/>
      <c r="QXL142" s="280"/>
      <c r="QXM142" s="280"/>
      <c r="QXN142" s="280"/>
      <c r="QXO142" s="280"/>
      <c r="QXP142" s="280"/>
      <c r="QXQ142" s="280"/>
      <c r="QXR142" s="280"/>
      <c r="QXS142" s="280"/>
      <c r="QXT142" s="280"/>
      <c r="QXU142" s="280"/>
      <c r="QXV142" s="280"/>
      <c r="QXW142" s="280"/>
      <c r="QXX142" s="280"/>
      <c r="QXY142" s="280"/>
      <c r="QXZ142" s="280"/>
      <c r="QYA142" s="280"/>
      <c r="QYB142" s="280"/>
      <c r="QYC142" s="280"/>
      <c r="QYD142" s="280"/>
      <c r="QYE142" s="280"/>
      <c r="QYF142" s="280"/>
      <c r="QYG142" s="280"/>
      <c r="QYH142" s="280"/>
      <c r="QYI142" s="280"/>
      <c r="QYJ142" s="280"/>
      <c r="QYK142" s="280"/>
      <c r="QYL142" s="280"/>
      <c r="QYM142" s="280"/>
      <c r="QYN142" s="280"/>
      <c r="QYO142" s="280"/>
      <c r="QYP142" s="280"/>
      <c r="QYQ142" s="280"/>
      <c r="QYR142" s="280"/>
      <c r="QYS142" s="280"/>
      <c r="QYT142" s="280"/>
      <c r="QYU142" s="280"/>
      <c r="QYV142" s="280"/>
      <c r="QYW142" s="280"/>
      <c r="QYX142" s="280"/>
      <c r="QYY142" s="280"/>
      <c r="QYZ142" s="280"/>
      <c r="QZA142" s="280"/>
      <c r="QZB142" s="280"/>
      <c r="QZC142" s="280"/>
      <c r="QZD142" s="280"/>
      <c r="QZE142" s="280"/>
      <c r="QZF142" s="280"/>
      <c r="QZG142" s="280"/>
      <c r="QZH142" s="280"/>
      <c r="QZI142" s="280"/>
      <c r="QZJ142" s="280"/>
      <c r="QZK142" s="280"/>
      <c r="QZL142" s="280"/>
      <c r="QZM142" s="280"/>
      <c r="QZN142" s="280"/>
      <c r="QZO142" s="280"/>
      <c r="QZP142" s="280"/>
      <c r="QZQ142" s="280"/>
      <c r="QZR142" s="280"/>
      <c r="QZS142" s="280"/>
      <c r="QZT142" s="280"/>
      <c r="QZU142" s="280"/>
      <c r="QZV142" s="280"/>
      <c r="QZW142" s="280"/>
      <c r="QZX142" s="280"/>
      <c r="QZY142" s="280"/>
      <c r="QZZ142" s="280"/>
      <c r="RAA142" s="280"/>
      <c r="RAB142" s="280"/>
      <c r="RAC142" s="280"/>
      <c r="RAD142" s="280"/>
      <c r="RAE142" s="280"/>
      <c r="RAF142" s="280"/>
      <c r="RAG142" s="280"/>
      <c r="RAH142" s="280"/>
      <c r="RAI142" s="280"/>
      <c r="RAJ142" s="280"/>
      <c r="RAK142" s="280"/>
      <c r="RAL142" s="280"/>
      <c r="RAM142" s="280"/>
      <c r="RAN142" s="280"/>
      <c r="RAO142" s="280"/>
      <c r="RAP142" s="280"/>
      <c r="RAQ142" s="280"/>
      <c r="RAR142" s="280"/>
      <c r="RAS142" s="280"/>
      <c r="RAT142" s="280"/>
      <c r="RAU142" s="280"/>
      <c r="RAV142" s="280"/>
      <c r="RAW142" s="280"/>
      <c r="RAX142" s="280"/>
      <c r="RAY142" s="280"/>
      <c r="RAZ142" s="280"/>
      <c r="RBA142" s="280"/>
      <c r="RBB142" s="280"/>
      <c r="RBC142" s="280"/>
      <c r="RBD142" s="280"/>
      <c r="RBE142" s="280"/>
      <c r="RBF142" s="280"/>
      <c r="RBG142" s="280"/>
      <c r="RBH142" s="280"/>
      <c r="RBI142" s="280"/>
      <c r="RBJ142" s="280"/>
      <c r="RBK142" s="280"/>
      <c r="RBL142" s="280"/>
      <c r="RBM142" s="280"/>
      <c r="RBN142" s="280"/>
      <c r="RBO142" s="280"/>
      <c r="RBP142" s="280"/>
      <c r="RBQ142" s="280"/>
      <c r="RBR142" s="280"/>
      <c r="RBS142" s="280"/>
      <c r="RBT142" s="280"/>
      <c r="RBU142" s="280"/>
      <c r="RBV142" s="280"/>
      <c r="RBW142" s="280"/>
      <c r="RBX142" s="280"/>
      <c r="RBY142" s="280"/>
      <c r="RBZ142" s="280"/>
      <c r="RCA142" s="280"/>
      <c r="RCB142" s="280"/>
      <c r="RCC142" s="280"/>
      <c r="RCD142" s="280"/>
      <c r="RCE142" s="280"/>
      <c r="RCF142" s="280"/>
      <c r="RCG142" s="280"/>
      <c r="RCH142" s="280"/>
      <c r="RCI142" s="280"/>
      <c r="RCJ142" s="280"/>
      <c r="RCK142" s="280"/>
      <c r="RCL142" s="280"/>
      <c r="RCM142" s="280"/>
      <c r="RCN142" s="280"/>
      <c r="RCO142" s="280"/>
      <c r="RCP142" s="280"/>
      <c r="RCQ142" s="280"/>
      <c r="RCR142" s="280"/>
      <c r="RCS142" s="280"/>
      <c r="RCT142" s="280"/>
      <c r="RCU142" s="280"/>
      <c r="RCV142" s="280"/>
      <c r="RCW142" s="280"/>
      <c r="RCX142" s="280"/>
      <c r="RCY142" s="280"/>
      <c r="RCZ142" s="280"/>
      <c r="RDA142" s="280"/>
      <c r="RDB142" s="280"/>
      <c r="RDC142" s="280"/>
      <c r="RDD142" s="280"/>
      <c r="RDE142" s="280"/>
      <c r="RDF142" s="280"/>
      <c r="RDG142" s="280"/>
      <c r="RDH142" s="280"/>
      <c r="RDI142" s="280"/>
      <c r="RDJ142" s="280"/>
      <c r="RDK142" s="280"/>
      <c r="RDL142" s="280"/>
      <c r="RDM142" s="280"/>
      <c r="RDN142" s="280"/>
      <c r="RDO142" s="280"/>
      <c r="RDP142" s="280"/>
      <c r="RDQ142" s="280"/>
      <c r="RDR142" s="280"/>
      <c r="RDS142" s="280"/>
      <c r="RDT142" s="280"/>
      <c r="RDU142" s="280"/>
      <c r="RDV142" s="280"/>
      <c r="RDW142" s="280"/>
      <c r="RDX142" s="280"/>
      <c r="RDY142" s="280"/>
      <c r="RDZ142" s="280"/>
      <c r="REA142" s="280"/>
      <c r="REB142" s="280"/>
      <c r="REC142" s="280"/>
      <c r="RED142" s="280"/>
      <c r="REE142" s="280"/>
      <c r="REF142" s="280"/>
      <c r="REG142" s="280"/>
      <c r="REH142" s="280"/>
      <c r="REI142" s="280"/>
      <c r="REJ142" s="280"/>
      <c r="REK142" s="280"/>
      <c r="REL142" s="280"/>
      <c r="REM142" s="280"/>
      <c r="REN142" s="280"/>
      <c r="REO142" s="280"/>
      <c r="REP142" s="280"/>
      <c r="REQ142" s="280"/>
      <c r="RER142" s="280"/>
      <c r="RES142" s="280"/>
      <c r="RET142" s="280"/>
      <c r="REU142" s="280"/>
      <c r="REV142" s="280"/>
      <c r="REW142" s="280"/>
      <c r="REX142" s="280"/>
      <c r="REY142" s="280"/>
      <c r="REZ142" s="280"/>
      <c r="RFA142" s="280"/>
      <c r="RFB142" s="280"/>
      <c r="RFC142" s="280"/>
      <c r="RFD142" s="280"/>
      <c r="RFE142" s="280"/>
      <c r="RFF142" s="280"/>
      <c r="RFG142" s="280"/>
      <c r="RFH142" s="280"/>
      <c r="RFI142" s="280"/>
      <c r="RFJ142" s="280"/>
      <c r="RFK142" s="280"/>
      <c r="RFL142" s="280"/>
      <c r="RFM142" s="280"/>
      <c r="RFN142" s="280"/>
      <c r="RFO142" s="280"/>
      <c r="RFP142" s="280"/>
      <c r="RFQ142" s="280"/>
      <c r="RFR142" s="280"/>
      <c r="RFS142" s="280"/>
      <c r="RFT142" s="280"/>
      <c r="RFU142" s="280"/>
      <c r="RFV142" s="280"/>
      <c r="RFW142" s="280"/>
      <c r="RFX142" s="280"/>
      <c r="RFY142" s="280"/>
      <c r="RFZ142" s="280"/>
      <c r="RGA142" s="280"/>
      <c r="RGB142" s="280"/>
      <c r="RGC142" s="280"/>
      <c r="RGD142" s="280"/>
      <c r="RGE142" s="280"/>
      <c r="RGF142" s="280"/>
      <c r="RGG142" s="280"/>
      <c r="RGH142" s="280"/>
      <c r="RGI142" s="280"/>
      <c r="RGJ142" s="280"/>
      <c r="RGK142" s="280"/>
      <c r="RGL142" s="280"/>
      <c r="RGM142" s="280"/>
      <c r="RGN142" s="280"/>
      <c r="RGO142" s="280"/>
      <c r="RGP142" s="280"/>
      <c r="RGQ142" s="280"/>
      <c r="RGR142" s="280"/>
      <c r="RGS142" s="280"/>
      <c r="RGT142" s="280"/>
      <c r="RGU142" s="280"/>
      <c r="RGV142" s="280"/>
      <c r="RGW142" s="280"/>
      <c r="RGX142" s="280"/>
      <c r="RGY142" s="280"/>
      <c r="RGZ142" s="280"/>
      <c r="RHA142" s="280"/>
      <c r="RHB142" s="280"/>
      <c r="RHC142" s="280"/>
      <c r="RHD142" s="280"/>
      <c r="RHE142" s="280"/>
      <c r="RHF142" s="280"/>
      <c r="RHG142" s="280"/>
      <c r="RHH142" s="280"/>
      <c r="RHI142" s="280"/>
      <c r="RHJ142" s="280"/>
      <c r="RHK142" s="280"/>
      <c r="RHL142" s="280"/>
      <c r="RHM142" s="280"/>
      <c r="RHN142" s="280"/>
      <c r="RHO142" s="280"/>
      <c r="RHP142" s="280"/>
      <c r="RHQ142" s="280"/>
      <c r="RHR142" s="280"/>
      <c r="RHS142" s="280"/>
      <c r="RHT142" s="280"/>
      <c r="RHU142" s="280"/>
      <c r="RHV142" s="280"/>
      <c r="RHW142" s="280"/>
      <c r="RHX142" s="280"/>
      <c r="RHY142" s="280"/>
      <c r="RHZ142" s="280"/>
      <c r="RIA142" s="280"/>
      <c r="RIB142" s="280"/>
      <c r="RIC142" s="280"/>
      <c r="RID142" s="280"/>
      <c r="RIE142" s="280"/>
      <c r="RIF142" s="280"/>
      <c r="RIG142" s="280"/>
      <c r="RIH142" s="280"/>
      <c r="RII142" s="280"/>
      <c r="RIJ142" s="280"/>
      <c r="RIK142" s="280"/>
      <c r="RIL142" s="280"/>
      <c r="RIM142" s="280"/>
      <c r="RIN142" s="280"/>
      <c r="RIO142" s="280"/>
      <c r="RIP142" s="280"/>
      <c r="RIQ142" s="280"/>
      <c r="RIR142" s="280"/>
      <c r="RIS142" s="280"/>
      <c r="RIT142" s="280"/>
      <c r="RIU142" s="280"/>
      <c r="RIV142" s="280"/>
      <c r="RIW142" s="280"/>
      <c r="RIX142" s="280"/>
      <c r="RIY142" s="280"/>
      <c r="RIZ142" s="280"/>
      <c r="RJA142" s="280"/>
      <c r="RJB142" s="280"/>
      <c r="RJC142" s="280"/>
      <c r="RJD142" s="280"/>
      <c r="RJE142" s="280"/>
      <c r="RJF142" s="280"/>
      <c r="RJG142" s="280"/>
      <c r="RJH142" s="280"/>
      <c r="RJI142" s="280"/>
      <c r="RJJ142" s="280"/>
      <c r="RJK142" s="280"/>
      <c r="RJL142" s="280"/>
      <c r="RJM142" s="280"/>
      <c r="RJN142" s="280"/>
      <c r="RJO142" s="280"/>
      <c r="RJP142" s="280"/>
      <c r="RJQ142" s="280"/>
      <c r="RJR142" s="280"/>
      <c r="RJS142" s="280"/>
      <c r="RJT142" s="280"/>
      <c r="RJU142" s="280"/>
      <c r="RJV142" s="280"/>
      <c r="RJW142" s="280"/>
      <c r="RJX142" s="280"/>
      <c r="RJY142" s="280"/>
      <c r="RJZ142" s="280"/>
      <c r="RKA142" s="280"/>
      <c r="RKB142" s="280"/>
      <c r="RKC142" s="280"/>
      <c r="RKD142" s="280"/>
      <c r="RKE142" s="280"/>
      <c r="RKF142" s="280"/>
      <c r="RKG142" s="280"/>
      <c r="RKH142" s="280"/>
      <c r="RKI142" s="280"/>
      <c r="RKJ142" s="280"/>
      <c r="RKK142" s="280"/>
      <c r="RKL142" s="280"/>
      <c r="RKM142" s="280"/>
      <c r="RKN142" s="280"/>
      <c r="RKO142" s="280"/>
      <c r="RKP142" s="280"/>
      <c r="RKQ142" s="280"/>
      <c r="RKR142" s="280"/>
      <c r="RKS142" s="280"/>
      <c r="RKT142" s="280"/>
      <c r="RKU142" s="280"/>
      <c r="RKV142" s="280"/>
      <c r="RKW142" s="280"/>
      <c r="RKX142" s="280"/>
      <c r="RKY142" s="280"/>
      <c r="RKZ142" s="280"/>
      <c r="RLA142" s="280"/>
      <c r="RLB142" s="280"/>
      <c r="RLC142" s="280"/>
      <c r="RLD142" s="280"/>
      <c r="RLE142" s="280"/>
      <c r="RLF142" s="280"/>
      <c r="RLG142" s="280"/>
      <c r="RLH142" s="280"/>
      <c r="RLI142" s="280"/>
      <c r="RLJ142" s="280"/>
      <c r="RLK142" s="280"/>
      <c r="RLL142" s="280"/>
      <c r="RLM142" s="280"/>
      <c r="RLN142" s="280"/>
      <c r="RLO142" s="280"/>
      <c r="RLP142" s="280"/>
      <c r="RLQ142" s="280"/>
      <c r="RLR142" s="280"/>
      <c r="RLS142" s="280"/>
      <c r="RLT142" s="280"/>
      <c r="RLU142" s="280"/>
      <c r="RLV142" s="280"/>
      <c r="RLW142" s="280"/>
      <c r="RLX142" s="280"/>
      <c r="RLY142" s="280"/>
      <c r="RLZ142" s="280"/>
      <c r="RMA142" s="280"/>
      <c r="RMB142" s="280"/>
      <c r="RMC142" s="280"/>
      <c r="RMD142" s="280"/>
      <c r="RME142" s="280"/>
      <c r="RMF142" s="280"/>
      <c r="RMG142" s="280"/>
      <c r="RMH142" s="280"/>
      <c r="RMI142" s="280"/>
      <c r="RMJ142" s="280"/>
      <c r="RMK142" s="280"/>
      <c r="RML142" s="280"/>
      <c r="RMM142" s="280"/>
      <c r="RMN142" s="280"/>
      <c r="RMO142" s="280"/>
      <c r="RMP142" s="280"/>
      <c r="RMQ142" s="280"/>
      <c r="RMR142" s="280"/>
      <c r="RMS142" s="280"/>
      <c r="RMT142" s="280"/>
      <c r="RMU142" s="280"/>
      <c r="RMV142" s="280"/>
      <c r="RMW142" s="280"/>
      <c r="RMX142" s="280"/>
      <c r="RMY142" s="280"/>
      <c r="RMZ142" s="280"/>
      <c r="RNA142" s="280"/>
      <c r="RNB142" s="280"/>
      <c r="RNC142" s="280"/>
      <c r="RND142" s="280"/>
      <c r="RNE142" s="280"/>
      <c r="RNF142" s="280"/>
      <c r="RNG142" s="280"/>
      <c r="RNH142" s="280"/>
      <c r="RNI142" s="280"/>
      <c r="RNJ142" s="280"/>
      <c r="RNK142" s="280"/>
      <c r="RNL142" s="280"/>
      <c r="RNM142" s="280"/>
      <c r="RNN142" s="280"/>
      <c r="RNO142" s="280"/>
      <c r="RNP142" s="280"/>
      <c r="RNQ142" s="280"/>
      <c r="RNR142" s="280"/>
      <c r="RNS142" s="280"/>
      <c r="RNT142" s="280"/>
      <c r="RNU142" s="280"/>
      <c r="RNV142" s="280"/>
      <c r="RNW142" s="280"/>
      <c r="RNX142" s="280"/>
      <c r="RNY142" s="280"/>
      <c r="RNZ142" s="280"/>
      <c r="ROA142" s="280"/>
      <c r="ROB142" s="280"/>
      <c r="ROC142" s="280"/>
      <c r="ROD142" s="280"/>
      <c r="ROE142" s="280"/>
      <c r="ROF142" s="280"/>
      <c r="ROG142" s="280"/>
      <c r="ROH142" s="280"/>
      <c r="ROI142" s="280"/>
      <c r="ROJ142" s="280"/>
      <c r="ROK142" s="280"/>
      <c r="ROL142" s="280"/>
      <c r="ROM142" s="280"/>
      <c r="RON142" s="280"/>
      <c r="ROO142" s="280"/>
      <c r="ROP142" s="280"/>
      <c r="ROQ142" s="280"/>
      <c r="ROR142" s="280"/>
      <c r="ROS142" s="280"/>
      <c r="ROT142" s="280"/>
      <c r="ROU142" s="280"/>
      <c r="ROV142" s="280"/>
      <c r="ROW142" s="280"/>
      <c r="ROX142" s="280"/>
      <c r="ROY142" s="280"/>
      <c r="ROZ142" s="280"/>
      <c r="RPA142" s="280"/>
      <c r="RPB142" s="280"/>
      <c r="RPC142" s="280"/>
      <c r="RPD142" s="280"/>
      <c r="RPE142" s="280"/>
      <c r="RPF142" s="280"/>
      <c r="RPG142" s="280"/>
      <c r="RPH142" s="280"/>
      <c r="RPI142" s="280"/>
      <c r="RPJ142" s="280"/>
      <c r="RPK142" s="280"/>
      <c r="RPL142" s="280"/>
      <c r="RPM142" s="280"/>
      <c r="RPN142" s="280"/>
      <c r="RPO142" s="280"/>
      <c r="RPP142" s="280"/>
      <c r="RPQ142" s="280"/>
      <c r="RPR142" s="280"/>
      <c r="RPS142" s="280"/>
      <c r="RPT142" s="280"/>
      <c r="RPU142" s="280"/>
      <c r="RPV142" s="280"/>
      <c r="RPW142" s="280"/>
      <c r="RPX142" s="280"/>
      <c r="RPY142" s="280"/>
      <c r="RPZ142" s="280"/>
      <c r="RQA142" s="280"/>
      <c r="RQB142" s="280"/>
      <c r="RQC142" s="280"/>
      <c r="RQD142" s="280"/>
      <c r="RQE142" s="280"/>
      <c r="RQF142" s="280"/>
      <c r="RQG142" s="280"/>
      <c r="RQH142" s="280"/>
      <c r="RQI142" s="280"/>
      <c r="RQJ142" s="280"/>
      <c r="RQK142" s="280"/>
      <c r="RQL142" s="280"/>
      <c r="RQM142" s="280"/>
      <c r="RQN142" s="280"/>
      <c r="RQO142" s="280"/>
      <c r="RQP142" s="280"/>
      <c r="RQQ142" s="280"/>
      <c r="RQR142" s="280"/>
      <c r="RQS142" s="280"/>
      <c r="RQT142" s="280"/>
      <c r="RQU142" s="280"/>
      <c r="RQV142" s="280"/>
      <c r="RQW142" s="280"/>
      <c r="RQX142" s="280"/>
      <c r="RQY142" s="280"/>
      <c r="RQZ142" s="280"/>
      <c r="RRA142" s="280"/>
      <c r="RRB142" s="280"/>
      <c r="RRC142" s="280"/>
      <c r="RRD142" s="280"/>
      <c r="RRE142" s="280"/>
      <c r="RRF142" s="280"/>
      <c r="RRG142" s="280"/>
      <c r="RRH142" s="280"/>
      <c r="RRI142" s="280"/>
      <c r="RRJ142" s="280"/>
      <c r="RRK142" s="280"/>
      <c r="RRL142" s="280"/>
      <c r="RRM142" s="280"/>
      <c r="RRN142" s="280"/>
      <c r="RRO142" s="280"/>
      <c r="RRP142" s="280"/>
      <c r="RRQ142" s="280"/>
      <c r="RRR142" s="280"/>
      <c r="RRS142" s="280"/>
      <c r="RRT142" s="280"/>
      <c r="RRU142" s="280"/>
      <c r="RRV142" s="280"/>
      <c r="RRW142" s="280"/>
      <c r="RRX142" s="280"/>
      <c r="RRY142" s="280"/>
      <c r="RRZ142" s="280"/>
      <c r="RSA142" s="280"/>
      <c r="RSB142" s="280"/>
      <c r="RSC142" s="280"/>
      <c r="RSD142" s="280"/>
      <c r="RSE142" s="280"/>
      <c r="RSF142" s="280"/>
      <c r="RSG142" s="280"/>
      <c r="RSH142" s="280"/>
      <c r="RSI142" s="280"/>
      <c r="RSJ142" s="280"/>
      <c r="RSK142" s="280"/>
      <c r="RSL142" s="280"/>
      <c r="RSM142" s="280"/>
      <c r="RSN142" s="280"/>
      <c r="RSO142" s="280"/>
      <c r="RSP142" s="280"/>
      <c r="RSQ142" s="280"/>
      <c r="RSR142" s="280"/>
      <c r="RSS142" s="280"/>
      <c r="RST142" s="280"/>
      <c r="RSU142" s="280"/>
      <c r="RSV142" s="280"/>
      <c r="RSW142" s="280"/>
      <c r="RSX142" s="280"/>
      <c r="RSY142" s="280"/>
      <c r="RSZ142" s="280"/>
      <c r="RTA142" s="280"/>
      <c r="RTB142" s="280"/>
      <c r="RTC142" s="280"/>
      <c r="RTD142" s="280"/>
      <c r="RTE142" s="280"/>
      <c r="RTF142" s="280"/>
      <c r="RTG142" s="280"/>
      <c r="RTH142" s="280"/>
      <c r="RTI142" s="280"/>
      <c r="RTJ142" s="280"/>
      <c r="RTK142" s="280"/>
      <c r="RTL142" s="280"/>
      <c r="RTM142" s="280"/>
      <c r="RTN142" s="280"/>
      <c r="RTO142" s="280"/>
      <c r="RTP142" s="280"/>
      <c r="RTQ142" s="280"/>
      <c r="RTR142" s="280"/>
      <c r="RTS142" s="280"/>
      <c r="RTT142" s="280"/>
      <c r="RTU142" s="280"/>
      <c r="RTV142" s="280"/>
      <c r="RTW142" s="280"/>
      <c r="RTX142" s="280"/>
      <c r="RTY142" s="280"/>
      <c r="RTZ142" s="280"/>
      <c r="RUA142" s="280"/>
      <c r="RUB142" s="280"/>
      <c r="RUC142" s="280"/>
      <c r="RUD142" s="280"/>
      <c r="RUE142" s="280"/>
      <c r="RUF142" s="280"/>
      <c r="RUG142" s="280"/>
      <c r="RUH142" s="280"/>
      <c r="RUI142" s="280"/>
      <c r="RUJ142" s="280"/>
      <c r="RUK142" s="280"/>
      <c r="RUL142" s="280"/>
      <c r="RUM142" s="280"/>
      <c r="RUN142" s="280"/>
      <c r="RUO142" s="280"/>
      <c r="RUP142" s="280"/>
      <c r="RUQ142" s="280"/>
      <c r="RUR142" s="280"/>
      <c r="RUS142" s="280"/>
      <c r="RUT142" s="280"/>
      <c r="RUU142" s="280"/>
      <c r="RUV142" s="280"/>
      <c r="RUW142" s="280"/>
      <c r="RUX142" s="280"/>
      <c r="RUY142" s="280"/>
      <c r="RUZ142" s="280"/>
      <c r="RVA142" s="280"/>
      <c r="RVB142" s="280"/>
      <c r="RVC142" s="280"/>
      <c r="RVD142" s="280"/>
      <c r="RVE142" s="280"/>
      <c r="RVF142" s="280"/>
      <c r="RVG142" s="280"/>
      <c r="RVH142" s="280"/>
      <c r="RVI142" s="280"/>
      <c r="RVJ142" s="280"/>
      <c r="RVK142" s="280"/>
      <c r="RVL142" s="280"/>
      <c r="RVM142" s="280"/>
      <c r="RVN142" s="280"/>
      <c r="RVO142" s="280"/>
      <c r="RVP142" s="280"/>
      <c r="RVQ142" s="280"/>
      <c r="RVR142" s="280"/>
      <c r="RVS142" s="280"/>
      <c r="RVT142" s="280"/>
      <c r="RVU142" s="280"/>
      <c r="RVV142" s="280"/>
      <c r="RVW142" s="280"/>
      <c r="RVX142" s="280"/>
      <c r="RVY142" s="280"/>
      <c r="RVZ142" s="280"/>
      <c r="RWA142" s="280"/>
      <c r="RWB142" s="280"/>
      <c r="RWC142" s="280"/>
      <c r="RWD142" s="280"/>
      <c r="RWE142" s="280"/>
      <c r="RWF142" s="280"/>
      <c r="RWG142" s="280"/>
      <c r="RWH142" s="280"/>
      <c r="RWI142" s="280"/>
      <c r="RWJ142" s="280"/>
      <c r="RWK142" s="280"/>
      <c r="RWL142" s="280"/>
      <c r="RWM142" s="280"/>
      <c r="RWN142" s="280"/>
      <c r="RWO142" s="280"/>
      <c r="RWP142" s="280"/>
      <c r="RWQ142" s="280"/>
      <c r="RWR142" s="280"/>
      <c r="RWS142" s="280"/>
      <c r="RWT142" s="280"/>
      <c r="RWU142" s="280"/>
      <c r="RWV142" s="280"/>
      <c r="RWW142" s="280"/>
      <c r="RWX142" s="280"/>
      <c r="RWY142" s="280"/>
      <c r="RWZ142" s="280"/>
      <c r="RXA142" s="280"/>
      <c r="RXB142" s="280"/>
      <c r="RXC142" s="280"/>
      <c r="RXD142" s="280"/>
      <c r="RXE142" s="280"/>
      <c r="RXF142" s="280"/>
      <c r="RXG142" s="280"/>
      <c r="RXH142" s="280"/>
      <c r="RXI142" s="280"/>
      <c r="RXJ142" s="280"/>
      <c r="RXK142" s="280"/>
      <c r="RXL142" s="280"/>
      <c r="RXM142" s="280"/>
      <c r="RXN142" s="280"/>
      <c r="RXO142" s="280"/>
      <c r="RXP142" s="280"/>
      <c r="RXQ142" s="280"/>
      <c r="RXR142" s="280"/>
      <c r="RXS142" s="280"/>
      <c r="RXT142" s="280"/>
      <c r="RXU142" s="280"/>
      <c r="RXV142" s="280"/>
      <c r="RXW142" s="280"/>
      <c r="RXX142" s="280"/>
      <c r="RXY142" s="280"/>
      <c r="RXZ142" s="280"/>
      <c r="RYA142" s="280"/>
      <c r="RYB142" s="280"/>
      <c r="RYC142" s="280"/>
      <c r="RYD142" s="280"/>
      <c r="RYE142" s="280"/>
      <c r="RYF142" s="280"/>
      <c r="RYG142" s="280"/>
      <c r="RYH142" s="280"/>
      <c r="RYI142" s="280"/>
      <c r="RYJ142" s="280"/>
      <c r="RYK142" s="280"/>
      <c r="RYL142" s="280"/>
      <c r="RYM142" s="280"/>
      <c r="RYN142" s="280"/>
      <c r="RYO142" s="280"/>
      <c r="RYP142" s="280"/>
      <c r="RYQ142" s="280"/>
      <c r="RYR142" s="280"/>
      <c r="RYS142" s="280"/>
      <c r="RYT142" s="280"/>
      <c r="RYU142" s="280"/>
      <c r="RYV142" s="280"/>
      <c r="RYW142" s="280"/>
      <c r="RYX142" s="280"/>
      <c r="RYY142" s="280"/>
      <c r="RYZ142" s="280"/>
      <c r="RZA142" s="280"/>
      <c r="RZB142" s="280"/>
      <c r="RZC142" s="280"/>
      <c r="RZD142" s="280"/>
      <c r="RZE142" s="280"/>
      <c r="RZF142" s="280"/>
      <c r="RZG142" s="280"/>
      <c r="RZH142" s="280"/>
      <c r="RZI142" s="280"/>
      <c r="RZJ142" s="280"/>
      <c r="RZK142" s="280"/>
      <c r="RZL142" s="280"/>
      <c r="RZM142" s="280"/>
      <c r="RZN142" s="280"/>
      <c r="RZO142" s="280"/>
      <c r="RZP142" s="280"/>
      <c r="RZQ142" s="280"/>
      <c r="RZR142" s="280"/>
      <c r="RZS142" s="280"/>
      <c r="RZT142" s="280"/>
      <c r="RZU142" s="280"/>
      <c r="RZV142" s="280"/>
      <c r="RZW142" s="280"/>
      <c r="RZX142" s="280"/>
      <c r="RZY142" s="280"/>
      <c r="RZZ142" s="280"/>
      <c r="SAA142" s="280"/>
      <c r="SAB142" s="280"/>
      <c r="SAC142" s="280"/>
      <c r="SAD142" s="280"/>
      <c r="SAE142" s="280"/>
      <c r="SAF142" s="280"/>
      <c r="SAG142" s="280"/>
      <c r="SAH142" s="280"/>
      <c r="SAI142" s="280"/>
      <c r="SAJ142" s="280"/>
      <c r="SAK142" s="280"/>
      <c r="SAL142" s="280"/>
      <c r="SAM142" s="280"/>
      <c r="SAN142" s="280"/>
      <c r="SAO142" s="280"/>
      <c r="SAP142" s="280"/>
      <c r="SAQ142" s="280"/>
      <c r="SAR142" s="280"/>
      <c r="SAS142" s="280"/>
      <c r="SAT142" s="280"/>
      <c r="SAU142" s="280"/>
      <c r="SAV142" s="280"/>
      <c r="SAW142" s="280"/>
      <c r="SAX142" s="280"/>
      <c r="SAY142" s="280"/>
      <c r="SAZ142" s="280"/>
      <c r="SBA142" s="280"/>
      <c r="SBB142" s="280"/>
      <c r="SBC142" s="280"/>
      <c r="SBD142" s="280"/>
      <c r="SBE142" s="280"/>
      <c r="SBF142" s="280"/>
      <c r="SBG142" s="280"/>
      <c r="SBH142" s="280"/>
      <c r="SBI142" s="280"/>
      <c r="SBJ142" s="280"/>
      <c r="SBK142" s="280"/>
      <c r="SBL142" s="280"/>
      <c r="SBM142" s="280"/>
      <c r="SBN142" s="280"/>
      <c r="SBO142" s="280"/>
      <c r="SBP142" s="280"/>
      <c r="SBQ142" s="280"/>
      <c r="SBR142" s="280"/>
      <c r="SBS142" s="280"/>
      <c r="SBT142" s="280"/>
      <c r="SBU142" s="280"/>
      <c r="SBV142" s="280"/>
      <c r="SBW142" s="280"/>
      <c r="SBX142" s="280"/>
      <c r="SBY142" s="280"/>
      <c r="SBZ142" s="280"/>
      <c r="SCA142" s="280"/>
      <c r="SCB142" s="280"/>
      <c r="SCC142" s="280"/>
      <c r="SCD142" s="280"/>
      <c r="SCE142" s="280"/>
      <c r="SCF142" s="280"/>
      <c r="SCG142" s="280"/>
      <c r="SCH142" s="280"/>
      <c r="SCI142" s="280"/>
      <c r="SCJ142" s="280"/>
      <c r="SCK142" s="280"/>
      <c r="SCL142" s="280"/>
      <c r="SCM142" s="280"/>
      <c r="SCN142" s="280"/>
      <c r="SCO142" s="280"/>
      <c r="SCP142" s="280"/>
      <c r="SCQ142" s="280"/>
      <c r="SCR142" s="280"/>
      <c r="SCS142" s="280"/>
      <c r="SCT142" s="280"/>
      <c r="SCU142" s="280"/>
      <c r="SCV142" s="280"/>
      <c r="SCW142" s="280"/>
      <c r="SCX142" s="280"/>
      <c r="SCY142" s="280"/>
      <c r="SCZ142" s="280"/>
      <c r="SDA142" s="280"/>
      <c r="SDB142" s="280"/>
      <c r="SDC142" s="280"/>
      <c r="SDD142" s="280"/>
      <c r="SDE142" s="280"/>
      <c r="SDF142" s="280"/>
      <c r="SDG142" s="280"/>
      <c r="SDH142" s="280"/>
      <c r="SDI142" s="280"/>
      <c r="SDJ142" s="280"/>
      <c r="SDK142" s="280"/>
      <c r="SDL142" s="280"/>
      <c r="SDM142" s="280"/>
      <c r="SDN142" s="280"/>
      <c r="SDO142" s="280"/>
      <c r="SDP142" s="280"/>
      <c r="SDQ142" s="280"/>
      <c r="SDR142" s="280"/>
      <c r="SDS142" s="280"/>
      <c r="SDT142" s="280"/>
      <c r="SDU142" s="280"/>
      <c r="SDV142" s="280"/>
      <c r="SDW142" s="280"/>
      <c r="SDX142" s="280"/>
      <c r="SDY142" s="280"/>
      <c r="SDZ142" s="280"/>
      <c r="SEA142" s="280"/>
      <c r="SEB142" s="280"/>
      <c r="SEC142" s="280"/>
      <c r="SED142" s="280"/>
      <c r="SEE142" s="280"/>
      <c r="SEF142" s="280"/>
      <c r="SEG142" s="280"/>
      <c r="SEH142" s="280"/>
      <c r="SEI142" s="280"/>
      <c r="SEJ142" s="280"/>
      <c r="SEK142" s="280"/>
      <c r="SEL142" s="280"/>
      <c r="SEM142" s="280"/>
      <c r="SEN142" s="280"/>
      <c r="SEO142" s="280"/>
      <c r="SEP142" s="280"/>
      <c r="SEQ142" s="280"/>
      <c r="SER142" s="280"/>
      <c r="SES142" s="280"/>
      <c r="SET142" s="280"/>
      <c r="SEU142" s="280"/>
      <c r="SEV142" s="280"/>
      <c r="SEW142" s="280"/>
      <c r="SEX142" s="280"/>
      <c r="SEY142" s="280"/>
      <c r="SEZ142" s="280"/>
      <c r="SFA142" s="280"/>
      <c r="SFB142" s="280"/>
      <c r="SFC142" s="280"/>
      <c r="SFD142" s="280"/>
      <c r="SFE142" s="280"/>
      <c r="SFF142" s="280"/>
      <c r="SFG142" s="280"/>
      <c r="SFH142" s="280"/>
      <c r="SFI142" s="280"/>
      <c r="SFJ142" s="280"/>
      <c r="SFK142" s="280"/>
      <c r="SFL142" s="280"/>
      <c r="SFM142" s="280"/>
      <c r="SFN142" s="280"/>
      <c r="SFO142" s="280"/>
      <c r="SFP142" s="280"/>
      <c r="SFQ142" s="280"/>
      <c r="SFR142" s="280"/>
      <c r="SFS142" s="280"/>
      <c r="SFT142" s="280"/>
      <c r="SFU142" s="280"/>
      <c r="SFV142" s="280"/>
      <c r="SFW142" s="280"/>
      <c r="SFX142" s="280"/>
      <c r="SFY142" s="280"/>
      <c r="SFZ142" s="280"/>
      <c r="SGA142" s="280"/>
      <c r="SGB142" s="280"/>
      <c r="SGC142" s="280"/>
      <c r="SGD142" s="280"/>
      <c r="SGE142" s="280"/>
      <c r="SGF142" s="280"/>
      <c r="SGG142" s="280"/>
      <c r="SGH142" s="280"/>
      <c r="SGI142" s="280"/>
      <c r="SGJ142" s="280"/>
      <c r="SGK142" s="280"/>
      <c r="SGL142" s="280"/>
      <c r="SGM142" s="280"/>
      <c r="SGN142" s="280"/>
      <c r="SGO142" s="280"/>
      <c r="SGP142" s="280"/>
      <c r="SGQ142" s="280"/>
      <c r="SGR142" s="280"/>
      <c r="SGS142" s="280"/>
      <c r="SGT142" s="280"/>
      <c r="SGU142" s="280"/>
      <c r="SGV142" s="280"/>
      <c r="SGW142" s="280"/>
      <c r="SGX142" s="280"/>
      <c r="SGY142" s="280"/>
      <c r="SGZ142" s="280"/>
      <c r="SHA142" s="280"/>
      <c r="SHB142" s="280"/>
      <c r="SHC142" s="280"/>
      <c r="SHD142" s="280"/>
      <c r="SHE142" s="280"/>
      <c r="SHF142" s="280"/>
      <c r="SHG142" s="280"/>
      <c r="SHH142" s="280"/>
      <c r="SHI142" s="280"/>
      <c r="SHJ142" s="280"/>
      <c r="SHK142" s="280"/>
      <c r="SHL142" s="280"/>
      <c r="SHM142" s="280"/>
      <c r="SHN142" s="280"/>
      <c r="SHO142" s="280"/>
      <c r="SHP142" s="280"/>
      <c r="SHQ142" s="280"/>
      <c r="SHR142" s="280"/>
      <c r="SHS142" s="280"/>
      <c r="SHT142" s="280"/>
      <c r="SHU142" s="280"/>
      <c r="SHV142" s="280"/>
      <c r="SHW142" s="280"/>
      <c r="SHX142" s="280"/>
      <c r="SHY142" s="280"/>
      <c r="SHZ142" s="280"/>
      <c r="SIA142" s="280"/>
      <c r="SIB142" s="280"/>
      <c r="SIC142" s="280"/>
      <c r="SID142" s="280"/>
      <c r="SIE142" s="280"/>
      <c r="SIF142" s="280"/>
      <c r="SIG142" s="280"/>
      <c r="SIH142" s="280"/>
      <c r="SII142" s="280"/>
      <c r="SIJ142" s="280"/>
      <c r="SIK142" s="280"/>
      <c r="SIL142" s="280"/>
      <c r="SIM142" s="280"/>
      <c r="SIN142" s="280"/>
      <c r="SIO142" s="280"/>
      <c r="SIP142" s="280"/>
      <c r="SIQ142" s="280"/>
      <c r="SIR142" s="280"/>
      <c r="SIS142" s="280"/>
      <c r="SIT142" s="280"/>
      <c r="SIU142" s="280"/>
      <c r="SIV142" s="280"/>
      <c r="SIW142" s="280"/>
      <c r="SIX142" s="280"/>
      <c r="SIY142" s="280"/>
      <c r="SIZ142" s="280"/>
      <c r="SJA142" s="280"/>
      <c r="SJB142" s="280"/>
      <c r="SJC142" s="280"/>
      <c r="SJD142" s="280"/>
      <c r="SJE142" s="280"/>
      <c r="SJF142" s="280"/>
      <c r="SJG142" s="280"/>
      <c r="SJH142" s="280"/>
      <c r="SJI142" s="280"/>
      <c r="SJJ142" s="280"/>
      <c r="SJK142" s="280"/>
      <c r="SJL142" s="280"/>
      <c r="SJM142" s="280"/>
      <c r="SJN142" s="280"/>
      <c r="SJO142" s="280"/>
      <c r="SJP142" s="280"/>
      <c r="SJQ142" s="280"/>
      <c r="SJR142" s="280"/>
      <c r="SJS142" s="280"/>
      <c r="SJT142" s="280"/>
      <c r="SJU142" s="280"/>
      <c r="SJV142" s="280"/>
      <c r="SJW142" s="280"/>
      <c r="SJX142" s="280"/>
      <c r="SJY142" s="280"/>
      <c r="SJZ142" s="280"/>
      <c r="SKA142" s="280"/>
      <c r="SKB142" s="280"/>
      <c r="SKC142" s="280"/>
      <c r="SKD142" s="280"/>
      <c r="SKE142" s="280"/>
      <c r="SKF142" s="280"/>
      <c r="SKG142" s="280"/>
      <c r="SKH142" s="280"/>
      <c r="SKI142" s="280"/>
      <c r="SKJ142" s="280"/>
      <c r="SKK142" s="280"/>
      <c r="SKL142" s="280"/>
      <c r="SKM142" s="280"/>
      <c r="SKN142" s="280"/>
      <c r="SKO142" s="280"/>
      <c r="SKP142" s="280"/>
      <c r="SKQ142" s="280"/>
      <c r="SKR142" s="280"/>
      <c r="SKS142" s="280"/>
      <c r="SKT142" s="280"/>
      <c r="SKU142" s="280"/>
      <c r="SKV142" s="280"/>
      <c r="SKW142" s="280"/>
      <c r="SKX142" s="280"/>
      <c r="SKY142" s="280"/>
      <c r="SKZ142" s="280"/>
      <c r="SLA142" s="280"/>
      <c r="SLB142" s="280"/>
      <c r="SLC142" s="280"/>
      <c r="SLD142" s="280"/>
      <c r="SLE142" s="280"/>
      <c r="SLF142" s="280"/>
      <c r="SLG142" s="280"/>
      <c r="SLH142" s="280"/>
      <c r="SLI142" s="280"/>
      <c r="SLJ142" s="280"/>
      <c r="SLK142" s="280"/>
      <c r="SLL142" s="280"/>
      <c r="SLM142" s="280"/>
      <c r="SLN142" s="280"/>
      <c r="SLO142" s="280"/>
      <c r="SLP142" s="280"/>
      <c r="SLQ142" s="280"/>
      <c r="SLR142" s="280"/>
      <c r="SLS142" s="280"/>
      <c r="SLT142" s="280"/>
      <c r="SLU142" s="280"/>
      <c r="SLV142" s="280"/>
      <c r="SLW142" s="280"/>
      <c r="SLX142" s="280"/>
      <c r="SLY142" s="280"/>
      <c r="SLZ142" s="280"/>
      <c r="SMA142" s="280"/>
      <c r="SMB142" s="280"/>
      <c r="SMC142" s="280"/>
      <c r="SMD142" s="280"/>
      <c r="SME142" s="280"/>
      <c r="SMF142" s="280"/>
      <c r="SMG142" s="280"/>
      <c r="SMH142" s="280"/>
      <c r="SMI142" s="280"/>
      <c r="SMJ142" s="280"/>
      <c r="SMK142" s="280"/>
      <c r="SML142" s="280"/>
      <c r="SMM142" s="280"/>
      <c r="SMN142" s="280"/>
      <c r="SMO142" s="280"/>
      <c r="SMP142" s="280"/>
      <c r="SMQ142" s="280"/>
      <c r="SMR142" s="280"/>
      <c r="SMS142" s="280"/>
      <c r="SMT142" s="280"/>
      <c r="SMU142" s="280"/>
      <c r="SMV142" s="280"/>
      <c r="SMW142" s="280"/>
      <c r="SMX142" s="280"/>
      <c r="SMY142" s="280"/>
      <c r="SMZ142" s="280"/>
      <c r="SNA142" s="280"/>
      <c r="SNB142" s="280"/>
      <c r="SNC142" s="280"/>
      <c r="SND142" s="280"/>
      <c r="SNE142" s="280"/>
      <c r="SNF142" s="280"/>
      <c r="SNG142" s="280"/>
      <c r="SNH142" s="280"/>
      <c r="SNI142" s="280"/>
      <c r="SNJ142" s="280"/>
      <c r="SNK142" s="280"/>
      <c r="SNL142" s="280"/>
      <c r="SNM142" s="280"/>
      <c r="SNN142" s="280"/>
      <c r="SNO142" s="280"/>
      <c r="SNP142" s="280"/>
      <c r="SNQ142" s="280"/>
      <c r="SNR142" s="280"/>
      <c r="SNS142" s="280"/>
      <c r="SNT142" s="280"/>
      <c r="SNU142" s="280"/>
      <c r="SNV142" s="280"/>
      <c r="SNW142" s="280"/>
      <c r="SNX142" s="280"/>
      <c r="SNY142" s="280"/>
      <c r="SNZ142" s="280"/>
      <c r="SOA142" s="280"/>
      <c r="SOB142" s="280"/>
      <c r="SOC142" s="280"/>
      <c r="SOD142" s="280"/>
      <c r="SOE142" s="280"/>
      <c r="SOF142" s="280"/>
      <c r="SOG142" s="280"/>
      <c r="SOH142" s="280"/>
      <c r="SOI142" s="280"/>
      <c r="SOJ142" s="280"/>
      <c r="SOK142" s="280"/>
      <c r="SOL142" s="280"/>
      <c r="SOM142" s="280"/>
      <c r="SON142" s="280"/>
      <c r="SOO142" s="280"/>
      <c r="SOP142" s="280"/>
      <c r="SOQ142" s="280"/>
      <c r="SOR142" s="280"/>
      <c r="SOS142" s="280"/>
      <c r="SOT142" s="280"/>
      <c r="SOU142" s="280"/>
      <c r="SOV142" s="280"/>
      <c r="SOW142" s="280"/>
      <c r="SOX142" s="280"/>
      <c r="SOY142" s="280"/>
      <c r="SOZ142" s="280"/>
      <c r="SPA142" s="280"/>
      <c r="SPB142" s="280"/>
      <c r="SPC142" s="280"/>
      <c r="SPD142" s="280"/>
      <c r="SPE142" s="280"/>
      <c r="SPF142" s="280"/>
      <c r="SPG142" s="280"/>
      <c r="SPH142" s="280"/>
      <c r="SPI142" s="280"/>
      <c r="SPJ142" s="280"/>
      <c r="SPK142" s="280"/>
      <c r="SPL142" s="280"/>
      <c r="SPM142" s="280"/>
      <c r="SPN142" s="280"/>
      <c r="SPO142" s="280"/>
      <c r="SPP142" s="280"/>
      <c r="SPQ142" s="280"/>
      <c r="SPR142" s="280"/>
      <c r="SPS142" s="280"/>
      <c r="SPT142" s="280"/>
      <c r="SPU142" s="280"/>
      <c r="SPV142" s="280"/>
      <c r="SPW142" s="280"/>
      <c r="SPX142" s="280"/>
      <c r="SPY142" s="280"/>
      <c r="SPZ142" s="280"/>
      <c r="SQA142" s="280"/>
      <c r="SQB142" s="280"/>
      <c r="SQC142" s="280"/>
      <c r="SQD142" s="280"/>
      <c r="SQE142" s="280"/>
      <c r="SQF142" s="280"/>
      <c r="SQG142" s="280"/>
      <c r="SQH142" s="280"/>
      <c r="SQI142" s="280"/>
      <c r="SQJ142" s="280"/>
      <c r="SQK142" s="280"/>
      <c r="SQL142" s="280"/>
      <c r="SQM142" s="280"/>
      <c r="SQN142" s="280"/>
      <c r="SQO142" s="280"/>
      <c r="SQP142" s="280"/>
      <c r="SQQ142" s="280"/>
      <c r="SQR142" s="280"/>
      <c r="SQS142" s="280"/>
      <c r="SQT142" s="280"/>
      <c r="SQU142" s="280"/>
      <c r="SQV142" s="280"/>
      <c r="SQW142" s="280"/>
      <c r="SQX142" s="280"/>
      <c r="SQY142" s="280"/>
      <c r="SQZ142" s="280"/>
      <c r="SRA142" s="280"/>
      <c r="SRB142" s="280"/>
      <c r="SRC142" s="280"/>
      <c r="SRD142" s="280"/>
      <c r="SRE142" s="280"/>
      <c r="SRF142" s="280"/>
      <c r="SRG142" s="280"/>
      <c r="SRH142" s="280"/>
      <c r="SRI142" s="280"/>
      <c r="SRJ142" s="280"/>
      <c r="SRK142" s="280"/>
      <c r="SRL142" s="280"/>
      <c r="SRM142" s="280"/>
      <c r="SRN142" s="280"/>
      <c r="SRO142" s="280"/>
      <c r="SRP142" s="280"/>
      <c r="SRQ142" s="280"/>
      <c r="SRR142" s="280"/>
      <c r="SRS142" s="280"/>
      <c r="SRT142" s="280"/>
      <c r="SRU142" s="280"/>
      <c r="SRV142" s="280"/>
      <c r="SRW142" s="280"/>
      <c r="SRX142" s="280"/>
      <c r="SRY142" s="280"/>
      <c r="SRZ142" s="280"/>
      <c r="SSA142" s="280"/>
      <c r="SSB142" s="280"/>
      <c r="SSC142" s="280"/>
      <c r="SSD142" s="280"/>
      <c r="SSE142" s="280"/>
      <c r="SSF142" s="280"/>
      <c r="SSG142" s="280"/>
      <c r="SSH142" s="280"/>
      <c r="SSI142" s="280"/>
      <c r="SSJ142" s="280"/>
      <c r="SSK142" s="280"/>
      <c r="SSL142" s="280"/>
      <c r="SSM142" s="280"/>
      <c r="SSN142" s="280"/>
      <c r="SSO142" s="280"/>
      <c r="SSP142" s="280"/>
      <c r="SSQ142" s="280"/>
      <c r="SSR142" s="280"/>
      <c r="SSS142" s="280"/>
      <c r="SST142" s="280"/>
      <c r="SSU142" s="280"/>
      <c r="SSV142" s="280"/>
      <c r="SSW142" s="280"/>
      <c r="SSX142" s="280"/>
      <c r="SSY142" s="280"/>
      <c r="SSZ142" s="280"/>
      <c r="STA142" s="280"/>
      <c r="STB142" s="280"/>
      <c r="STC142" s="280"/>
      <c r="STD142" s="280"/>
      <c r="STE142" s="280"/>
      <c r="STF142" s="280"/>
      <c r="STG142" s="280"/>
      <c r="STH142" s="280"/>
      <c r="STI142" s="280"/>
      <c r="STJ142" s="280"/>
      <c r="STK142" s="280"/>
      <c r="STL142" s="280"/>
      <c r="STM142" s="280"/>
      <c r="STN142" s="280"/>
      <c r="STO142" s="280"/>
      <c r="STP142" s="280"/>
      <c r="STQ142" s="280"/>
      <c r="STR142" s="280"/>
      <c r="STS142" s="280"/>
      <c r="STT142" s="280"/>
      <c r="STU142" s="280"/>
      <c r="STV142" s="280"/>
      <c r="STW142" s="280"/>
      <c r="STX142" s="280"/>
      <c r="STY142" s="280"/>
      <c r="STZ142" s="280"/>
      <c r="SUA142" s="280"/>
      <c r="SUB142" s="280"/>
      <c r="SUC142" s="280"/>
      <c r="SUD142" s="280"/>
      <c r="SUE142" s="280"/>
      <c r="SUF142" s="280"/>
      <c r="SUG142" s="280"/>
      <c r="SUH142" s="280"/>
      <c r="SUI142" s="280"/>
      <c r="SUJ142" s="280"/>
      <c r="SUK142" s="280"/>
      <c r="SUL142" s="280"/>
      <c r="SUM142" s="280"/>
      <c r="SUN142" s="280"/>
      <c r="SUO142" s="280"/>
      <c r="SUP142" s="280"/>
      <c r="SUQ142" s="280"/>
      <c r="SUR142" s="280"/>
      <c r="SUS142" s="280"/>
      <c r="SUT142" s="280"/>
      <c r="SUU142" s="280"/>
      <c r="SUV142" s="280"/>
      <c r="SUW142" s="280"/>
      <c r="SUX142" s="280"/>
      <c r="SUY142" s="280"/>
      <c r="SUZ142" s="280"/>
      <c r="SVA142" s="280"/>
      <c r="SVB142" s="280"/>
      <c r="SVC142" s="280"/>
      <c r="SVD142" s="280"/>
      <c r="SVE142" s="280"/>
      <c r="SVF142" s="280"/>
      <c r="SVG142" s="280"/>
      <c r="SVH142" s="280"/>
      <c r="SVI142" s="280"/>
      <c r="SVJ142" s="280"/>
      <c r="SVK142" s="280"/>
      <c r="SVL142" s="280"/>
      <c r="SVM142" s="280"/>
      <c r="SVN142" s="280"/>
      <c r="SVO142" s="280"/>
      <c r="SVP142" s="280"/>
      <c r="SVQ142" s="280"/>
      <c r="SVR142" s="280"/>
      <c r="SVS142" s="280"/>
      <c r="SVT142" s="280"/>
      <c r="SVU142" s="280"/>
      <c r="SVV142" s="280"/>
      <c r="SVW142" s="280"/>
      <c r="SVX142" s="280"/>
      <c r="SVY142" s="280"/>
      <c r="SVZ142" s="280"/>
      <c r="SWA142" s="280"/>
      <c r="SWB142" s="280"/>
      <c r="SWC142" s="280"/>
      <c r="SWD142" s="280"/>
      <c r="SWE142" s="280"/>
      <c r="SWF142" s="280"/>
      <c r="SWG142" s="280"/>
      <c r="SWH142" s="280"/>
      <c r="SWI142" s="280"/>
      <c r="SWJ142" s="280"/>
      <c r="SWK142" s="280"/>
      <c r="SWL142" s="280"/>
      <c r="SWM142" s="280"/>
      <c r="SWN142" s="280"/>
      <c r="SWO142" s="280"/>
      <c r="SWP142" s="280"/>
      <c r="SWQ142" s="280"/>
      <c r="SWR142" s="280"/>
      <c r="SWS142" s="280"/>
      <c r="SWT142" s="280"/>
      <c r="SWU142" s="280"/>
      <c r="SWV142" s="280"/>
      <c r="SWW142" s="280"/>
      <c r="SWX142" s="280"/>
      <c r="SWY142" s="280"/>
      <c r="SWZ142" s="280"/>
      <c r="SXA142" s="280"/>
      <c r="SXB142" s="280"/>
      <c r="SXC142" s="280"/>
      <c r="SXD142" s="280"/>
      <c r="SXE142" s="280"/>
      <c r="SXF142" s="280"/>
      <c r="SXG142" s="280"/>
      <c r="SXH142" s="280"/>
      <c r="SXI142" s="280"/>
      <c r="SXJ142" s="280"/>
      <c r="SXK142" s="280"/>
      <c r="SXL142" s="280"/>
      <c r="SXM142" s="280"/>
      <c r="SXN142" s="280"/>
      <c r="SXO142" s="280"/>
      <c r="SXP142" s="280"/>
      <c r="SXQ142" s="280"/>
      <c r="SXR142" s="280"/>
      <c r="SXS142" s="280"/>
      <c r="SXT142" s="280"/>
      <c r="SXU142" s="280"/>
      <c r="SXV142" s="280"/>
      <c r="SXW142" s="280"/>
      <c r="SXX142" s="280"/>
      <c r="SXY142" s="280"/>
      <c r="SXZ142" s="280"/>
      <c r="SYA142" s="280"/>
      <c r="SYB142" s="280"/>
      <c r="SYC142" s="280"/>
      <c r="SYD142" s="280"/>
      <c r="SYE142" s="280"/>
      <c r="SYF142" s="280"/>
      <c r="SYG142" s="280"/>
      <c r="SYH142" s="280"/>
      <c r="SYI142" s="280"/>
      <c r="SYJ142" s="280"/>
      <c r="SYK142" s="280"/>
      <c r="SYL142" s="280"/>
      <c r="SYM142" s="280"/>
      <c r="SYN142" s="280"/>
      <c r="SYO142" s="280"/>
      <c r="SYP142" s="280"/>
      <c r="SYQ142" s="280"/>
      <c r="SYR142" s="280"/>
      <c r="SYS142" s="280"/>
      <c r="SYT142" s="280"/>
      <c r="SYU142" s="280"/>
      <c r="SYV142" s="280"/>
      <c r="SYW142" s="280"/>
      <c r="SYX142" s="280"/>
      <c r="SYY142" s="280"/>
      <c r="SYZ142" s="280"/>
      <c r="SZA142" s="280"/>
      <c r="SZB142" s="280"/>
      <c r="SZC142" s="280"/>
      <c r="SZD142" s="280"/>
      <c r="SZE142" s="280"/>
      <c r="SZF142" s="280"/>
      <c r="SZG142" s="280"/>
      <c r="SZH142" s="280"/>
      <c r="SZI142" s="280"/>
      <c r="SZJ142" s="280"/>
      <c r="SZK142" s="280"/>
      <c r="SZL142" s="280"/>
      <c r="SZM142" s="280"/>
      <c r="SZN142" s="280"/>
      <c r="SZO142" s="280"/>
      <c r="SZP142" s="280"/>
      <c r="SZQ142" s="280"/>
      <c r="SZR142" s="280"/>
      <c r="SZS142" s="280"/>
      <c r="SZT142" s="280"/>
      <c r="SZU142" s="280"/>
      <c r="SZV142" s="280"/>
      <c r="SZW142" s="280"/>
      <c r="SZX142" s="280"/>
      <c r="SZY142" s="280"/>
      <c r="SZZ142" s="280"/>
      <c r="TAA142" s="280"/>
      <c r="TAB142" s="280"/>
      <c r="TAC142" s="280"/>
      <c r="TAD142" s="280"/>
      <c r="TAE142" s="280"/>
      <c r="TAF142" s="280"/>
      <c r="TAG142" s="280"/>
      <c r="TAH142" s="280"/>
      <c r="TAI142" s="280"/>
      <c r="TAJ142" s="280"/>
      <c r="TAK142" s="280"/>
      <c r="TAL142" s="280"/>
      <c r="TAM142" s="280"/>
      <c r="TAN142" s="280"/>
      <c r="TAO142" s="280"/>
      <c r="TAP142" s="280"/>
      <c r="TAQ142" s="280"/>
      <c r="TAR142" s="280"/>
      <c r="TAS142" s="280"/>
      <c r="TAT142" s="280"/>
      <c r="TAU142" s="280"/>
      <c r="TAV142" s="280"/>
      <c r="TAW142" s="280"/>
      <c r="TAX142" s="280"/>
      <c r="TAY142" s="280"/>
      <c r="TAZ142" s="280"/>
      <c r="TBA142" s="280"/>
      <c r="TBB142" s="280"/>
      <c r="TBC142" s="280"/>
      <c r="TBD142" s="280"/>
      <c r="TBE142" s="280"/>
      <c r="TBF142" s="280"/>
      <c r="TBG142" s="280"/>
      <c r="TBH142" s="280"/>
      <c r="TBI142" s="280"/>
      <c r="TBJ142" s="280"/>
      <c r="TBK142" s="280"/>
      <c r="TBL142" s="280"/>
      <c r="TBM142" s="280"/>
      <c r="TBN142" s="280"/>
      <c r="TBO142" s="280"/>
      <c r="TBP142" s="280"/>
      <c r="TBQ142" s="280"/>
      <c r="TBR142" s="280"/>
      <c r="TBS142" s="280"/>
      <c r="TBT142" s="280"/>
      <c r="TBU142" s="280"/>
      <c r="TBV142" s="280"/>
      <c r="TBW142" s="280"/>
      <c r="TBX142" s="280"/>
      <c r="TBY142" s="280"/>
      <c r="TBZ142" s="280"/>
      <c r="TCA142" s="280"/>
      <c r="TCB142" s="280"/>
      <c r="TCC142" s="280"/>
      <c r="TCD142" s="280"/>
      <c r="TCE142" s="280"/>
      <c r="TCF142" s="280"/>
      <c r="TCG142" s="280"/>
      <c r="TCH142" s="280"/>
      <c r="TCI142" s="280"/>
      <c r="TCJ142" s="280"/>
      <c r="TCK142" s="280"/>
      <c r="TCL142" s="280"/>
      <c r="TCM142" s="280"/>
      <c r="TCN142" s="280"/>
      <c r="TCO142" s="280"/>
      <c r="TCP142" s="280"/>
      <c r="TCQ142" s="280"/>
      <c r="TCR142" s="280"/>
      <c r="TCS142" s="280"/>
      <c r="TCT142" s="280"/>
      <c r="TCU142" s="280"/>
      <c r="TCV142" s="280"/>
      <c r="TCW142" s="280"/>
      <c r="TCX142" s="280"/>
      <c r="TCY142" s="280"/>
      <c r="TCZ142" s="280"/>
      <c r="TDA142" s="280"/>
      <c r="TDB142" s="280"/>
      <c r="TDC142" s="280"/>
      <c r="TDD142" s="280"/>
      <c r="TDE142" s="280"/>
      <c r="TDF142" s="280"/>
      <c r="TDG142" s="280"/>
      <c r="TDH142" s="280"/>
      <c r="TDI142" s="280"/>
      <c r="TDJ142" s="280"/>
      <c r="TDK142" s="280"/>
      <c r="TDL142" s="280"/>
      <c r="TDM142" s="280"/>
      <c r="TDN142" s="280"/>
      <c r="TDO142" s="280"/>
      <c r="TDP142" s="280"/>
      <c r="TDQ142" s="280"/>
      <c r="TDR142" s="280"/>
      <c r="TDS142" s="280"/>
      <c r="TDT142" s="280"/>
      <c r="TDU142" s="280"/>
      <c r="TDV142" s="280"/>
      <c r="TDW142" s="280"/>
      <c r="TDX142" s="280"/>
      <c r="TDY142" s="280"/>
      <c r="TDZ142" s="280"/>
      <c r="TEA142" s="280"/>
      <c r="TEB142" s="280"/>
      <c r="TEC142" s="280"/>
      <c r="TED142" s="280"/>
      <c r="TEE142" s="280"/>
      <c r="TEF142" s="280"/>
      <c r="TEG142" s="280"/>
      <c r="TEH142" s="280"/>
      <c r="TEI142" s="280"/>
      <c r="TEJ142" s="280"/>
      <c r="TEK142" s="280"/>
      <c r="TEL142" s="280"/>
      <c r="TEM142" s="280"/>
      <c r="TEN142" s="280"/>
      <c r="TEO142" s="280"/>
      <c r="TEP142" s="280"/>
      <c r="TEQ142" s="280"/>
      <c r="TER142" s="280"/>
      <c r="TES142" s="280"/>
      <c r="TET142" s="280"/>
      <c r="TEU142" s="280"/>
      <c r="TEV142" s="280"/>
      <c r="TEW142" s="280"/>
      <c r="TEX142" s="280"/>
      <c r="TEY142" s="280"/>
      <c r="TEZ142" s="280"/>
      <c r="TFA142" s="280"/>
      <c r="TFB142" s="280"/>
      <c r="TFC142" s="280"/>
      <c r="TFD142" s="280"/>
      <c r="TFE142" s="280"/>
      <c r="TFF142" s="280"/>
      <c r="TFG142" s="280"/>
      <c r="TFH142" s="280"/>
      <c r="TFI142" s="280"/>
      <c r="TFJ142" s="280"/>
      <c r="TFK142" s="280"/>
      <c r="TFL142" s="280"/>
      <c r="TFM142" s="280"/>
      <c r="TFN142" s="280"/>
      <c r="TFO142" s="280"/>
      <c r="TFP142" s="280"/>
      <c r="TFQ142" s="280"/>
      <c r="TFR142" s="280"/>
      <c r="TFS142" s="280"/>
      <c r="TFT142" s="280"/>
      <c r="TFU142" s="280"/>
      <c r="TFV142" s="280"/>
      <c r="TFW142" s="280"/>
      <c r="TFX142" s="280"/>
      <c r="TFY142" s="280"/>
      <c r="TFZ142" s="280"/>
      <c r="TGA142" s="280"/>
      <c r="TGB142" s="280"/>
      <c r="TGC142" s="280"/>
      <c r="TGD142" s="280"/>
      <c r="TGE142" s="280"/>
      <c r="TGF142" s="280"/>
      <c r="TGG142" s="280"/>
      <c r="TGH142" s="280"/>
      <c r="TGI142" s="280"/>
      <c r="TGJ142" s="280"/>
      <c r="TGK142" s="280"/>
      <c r="TGL142" s="280"/>
      <c r="TGM142" s="280"/>
      <c r="TGN142" s="280"/>
      <c r="TGO142" s="280"/>
      <c r="TGP142" s="280"/>
      <c r="TGQ142" s="280"/>
      <c r="TGR142" s="280"/>
      <c r="TGS142" s="280"/>
      <c r="TGT142" s="280"/>
      <c r="TGU142" s="280"/>
      <c r="TGV142" s="280"/>
      <c r="TGW142" s="280"/>
      <c r="TGX142" s="280"/>
      <c r="TGY142" s="280"/>
      <c r="TGZ142" s="280"/>
      <c r="THA142" s="280"/>
      <c r="THB142" s="280"/>
      <c r="THC142" s="280"/>
      <c r="THD142" s="280"/>
      <c r="THE142" s="280"/>
      <c r="THF142" s="280"/>
      <c r="THG142" s="280"/>
      <c r="THH142" s="280"/>
      <c r="THI142" s="280"/>
      <c r="THJ142" s="280"/>
      <c r="THK142" s="280"/>
      <c r="THL142" s="280"/>
      <c r="THM142" s="280"/>
      <c r="THN142" s="280"/>
      <c r="THO142" s="280"/>
      <c r="THP142" s="280"/>
      <c r="THQ142" s="280"/>
      <c r="THR142" s="280"/>
      <c r="THS142" s="280"/>
      <c r="THT142" s="280"/>
      <c r="THU142" s="280"/>
      <c r="THV142" s="280"/>
      <c r="THW142" s="280"/>
      <c r="THX142" s="280"/>
      <c r="THY142" s="280"/>
      <c r="THZ142" s="280"/>
      <c r="TIA142" s="280"/>
      <c r="TIB142" s="280"/>
      <c r="TIC142" s="280"/>
      <c r="TID142" s="280"/>
      <c r="TIE142" s="280"/>
      <c r="TIF142" s="280"/>
      <c r="TIG142" s="280"/>
      <c r="TIH142" s="280"/>
      <c r="TII142" s="280"/>
      <c r="TIJ142" s="280"/>
      <c r="TIK142" s="280"/>
      <c r="TIL142" s="280"/>
      <c r="TIM142" s="280"/>
      <c r="TIN142" s="280"/>
      <c r="TIO142" s="280"/>
      <c r="TIP142" s="280"/>
      <c r="TIQ142" s="280"/>
      <c r="TIR142" s="280"/>
      <c r="TIS142" s="280"/>
      <c r="TIT142" s="280"/>
      <c r="TIU142" s="280"/>
      <c r="TIV142" s="280"/>
      <c r="TIW142" s="280"/>
      <c r="TIX142" s="280"/>
      <c r="TIY142" s="280"/>
      <c r="TIZ142" s="280"/>
      <c r="TJA142" s="280"/>
      <c r="TJB142" s="280"/>
      <c r="TJC142" s="280"/>
      <c r="TJD142" s="280"/>
      <c r="TJE142" s="280"/>
      <c r="TJF142" s="280"/>
      <c r="TJG142" s="280"/>
      <c r="TJH142" s="280"/>
      <c r="TJI142" s="280"/>
      <c r="TJJ142" s="280"/>
      <c r="TJK142" s="280"/>
      <c r="TJL142" s="280"/>
      <c r="TJM142" s="280"/>
      <c r="TJN142" s="280"/>
      <c r="TJO142" s="280"/>
      <c r="TJP142" s="280"/>
      <c r="TJQ142" s="280"/>
      <c r="TJR142" s="280"/>
      <c r="TJS142" s="280"/>
      <c r="TJT142" s="280"/>
      <c r="TJU142" s="280"/>
      <c r="TJV142" s="280"/>
      <c r="TJW142" s="280"/>
      <c r="TJX142" s="280"/>
      <c r="TJY142" s="280"/>
      <c r="TJZ142" s="280"/>
      <c r="TKA142" s="280"/>
      <c r="TKB142" s="280"/>
      <c r="TKC142" s="280"/>
      <c r="TKD142" s="280"/>
      <c r="TKE142" s="280"/>
      <c r="TKF142" s="280"/>
      <c r="TKG142" s="280"/>
      <c r="TKH142" s="280"/>
      <c r="TKI142" s="280"/>
      <c r="TKJ142" s="280"/>
      <c r="TKK142" s="280"/>
      <c r="TKL142" s="280"/>
      <c r="TKM142" s="280"/>
      <c r="TKN142" s="280"/>
      <c r="TKO142" s="280"/>
      <c r="TKP142" s="280"/>
      <c r="TKQ142" s="280"/>
      <c r="TKR142" s="280"/>
      <c r="TKS142" s="280"/>
      <c r="TKT142" s="280"/>
      <c r="TKU142" s="280"/>
      <c r="TKV142" s="280"/>
      <c r="TKW142" s="280"/>
      <c r="TKX142" s="280"/>
      <c r="TKY142" s="280"/>
      <c r="TKZ142" s="280"/>
      <c r="TLA142" s="280"/>
      <c r="TLB142" s="280"/>
      <c r="TLC142" s="280"/>
      <c r="TLD142" s="280"/>
      <c r="TLE142" s="280"/>
      <c r="TLF142" s="280"/>
      <c r="TLG142" s="280"/>
      <c r="TLH142" s="280"/>
      <c r="TLI142" s="280"/>
      <c r="TLJ142" s="280"/>
      <c r="TLK142" s="280"/>
      <c r="TLL142" s="280"/>
      <c r="TLM142" s="280"/>
      <c r="TLN142" s="280"/>
      <c r="TLO142" s="280"/>
      <c r="TLP142" s="280"/>
      <c r="TLQ142" s="280"/>
      <c r="TLR142" s="280"/>
      <c r="TLS142" s="280"/>
      <c r="TLT142" s="280"/>
      <c r="TLU142" s="280"/>
      <c r="TLV142" s="280"/>
      <c r="TLW142" s="280"/>
      <c r="TLX142" s="280"/>
      <c r="TLY142" s="280"/>
      <c r="TLZ142" s="280"/>
      <c r="TMA142" s="280"/>
      <c r="TMB142" s="280"/>
      <c r="TMC142" s="280"/>
      <c r="TMD142" s="280"/>
      <c r="TME142" s="280"/>
      <c r="TMF142" s="280"/>
      <c r="TMG142" s="280"/>
      <c r="TMH142" s="280"/>
      <c r="TMI142" s="280"/>
      <c r="TMJ142" s="280"/>
      <c r="TMK142" s="280"/>
      <c r="TML142" s="280"/>
      <c r="TMM142" s="280"/>
      <c r="TMN142" s="280"/>
      <c r="TMO142" s="280"/>
      <c r="TMP142" s="280"/>
      <c r="TMQ142" s="280"/>
      <c r="TMR142" s="280"/>
      <c r="TMS142" s="280"/>
      <c r="TMT142" s="280"/>
      <c r="TMU142" s="280"/>
      <c r="TMV142" s="280"/>
      <c r="TMW142" s="280"/>
      <c r="TMX142" s="280"/>
      <c r="TMY142" s="280"/>
      <c r="TMZ142" s="280"/>
      <c r="TNA142" s="280"/>
      <c r="TNB142" s="280"/>
      <c r="TNC142" s="280"/>
      <c r="TND142" s="280"/>
      <c r="TNE142" s="280"/>
      <c r="TNF142" s="280"/>
      <c r="TNG142" s="280"/>
      <c r="TNH142" s="280"/>
      <c r="TNI142" s="280"/>
      <c r="TNJ142" s="280"/>
      <c r="TNK142" s="280"/>
      <c r="TNL142" s="280"/>
      <c r="TNM142" s="280"/>
      <c r="TNN142" s="280"/>
      <c r="TNO142" s="280"/>
      <c r="TNP142" s="280"/>
      <c r="TNQ142" s="280"/>
      <c r="TNR142" s="280"/>
      <c r="TNS142" s="280"/>
      <c r="TNT142" s="280"/>
      <c r="TNU142" s="280"/>
      <c r="TNV142" s="280"/>
      <c r="TNW142" s="280"/>
      <c r="TNX142" s="280"/>
      <c r="TNY142" s="280"/>
      <c r="TNZ142" s="280"/>
      <c r="TOA142" s="280"/>
      <c r="TOB142" s="280"/>
      <c r="TOC142" s="280"/>
      <c r="TOD142" s="280"/>
      <c r="TOE142" s="280"/>
      <c r="TOF142" s="280"/>
      <c r="TOG142" s="280"/>
      <c r="TOH142" s="280"/>
      <c r="TOI142" s="280"/>
      <c r="TOJ142" s="280"/>
      <c r="TOK142" s="280"/>
      <c r="TOL142" s="280"/>
      <c r="TOM142" s="280"/>
      <c r="TON142" s="280"/>
      <c r="TOO142" s="280"/>
      <c r="TOP142" s="280"/>
      <c r="TOQ142" s="280"/>
      <c r="TOR142" s="280"/>
      <c r="TOS142" s="280"/>
      <c r="TOT142" s="280"/>
      <c r="TOU142" s="280"/>
      <c r="TOV142" s="280"/>
      <c r="TOW142" s="280"/>
      <c r="TOX142" s="280"/>
      <c r="TOY142" s="280"/>
      <c r="TOZ142" s="280"/>
      <c r="TPA142" s="280"/>
      <c r="TPB142" s="280"/>
      <c r="TPC142" s="280"/>
      <c r="TPD142" s="280"/>
      <c r="TPE142" s="280"/>
      <c r="TPF142" s="280"/>
      <c r="TPG142" s="280"/>
      <c r="TPH142" s="280"/>
      <c r="TPI142" s="280"/>
      <c r="TPJ142" s="280"/>
      <c r="TPK142" s="280"/>
      <c r="TPL142" s="280"/>
      <c r="TPM142" s="280"/>
      <c r="TPN142" s="280"/>
      <c r="TPO142" s="280"/>
      <c r="TPP142" s="280"/>
      <c r="TPQ142" s="280"/>
      <c r="TPR142" s="280"/>
      <c r="TPS142" s="280"/>
      <c r="TPT142" s="280"/>
      <c r="TPU142" s="280"/>
      <c r="TPV142" s="280"/>
      <c r="TPW142" s="280"/>
      <c r="TPX142" s="280"/>
      <c r="TPY142" s="280"/>
      <c r="TPZ142" s="280"/>
      <c r="TQA142" s="280"/>
      <c r="TQB142" s="280"/>
      <c r="TQC142" s="280"/>
      <c r="TQD142" s="280"/>
      <c r="TQE142" s="280"/>
      <c r="TQF142" s="280"/>
      <c r="TQG142" s="280"/>
      <c r="TQH142" s="280"/>
      <c r="TQI142" s="280"/>
      <c r="TQJ142" s="280"/>
      <c r="TQK142" s="280"/>
      <c r="TQL142" s="280"/>
      <c r="TQM142" s="280"/>
      <c r="TQN142" s="280"/>
      <c r="TQO142" s="280"/>
      <c r="TQP142" s="280"/>
      <c r="TQQ142" s="280"/>
      <c r="TQR142" s="280"/>
      <c r="TQS142" s="280"/>
      <c r="TQT142" s="280"/>
      <c r="TQU142" s="280"/>
      <c r="TQV142" s="280"/>
      <c r="TQW142" s="280"/>
      <c r="TQX142" s="280"/>
      <c r="TQY142" s="280"/>
      <c r="TQZ142" s="280"/>
      <c r="TRA142" s="280"/>
      <c r="TRB142" s="280"/>
      <c r="TRC142" s="280"/>
      <c r="TRD142" s="280"/>
      <c r="TRE142" s="280"/>
      <c r="TRF142" s="280"/>
      <c r="TRG142" s="280"/>
      <c r="TRH142" s="280"/>
      <c r="TRI142" s="280"/>
      <c r="TRJ142" s="280"/>
      <c r="TRK142" s="280"/>
      <c r="TRL142" s="280"/>
      <c r="TRM142" s="280"/>
      <c r="TRN142" s="280"/>
      <c r="TRO142" s="280"/>
      <c r="TRP142" s="280"/>
      <c r="TRQ142" s="280"/>
      <c r="TRR142" s="280"/>
      <c r="TRS142" s="280"/>
      <c r="TRT142" s="280"/>
      <c r="TRU142" s="280"/>
      <c r="TRV142" s="280"/>
      <c r="TRW142" s="280"/>
      <c r="TRX142" s="280"/>
      <c r="TRY142" s="280"/>
      <c r="TRZ142" s="280"/>
      <c r="TSA142" s="280"/>
      <c r="TSB142" s="280"/>
      <c r="TSC142" s="280"/>
      <c r="TSD142" s="280"/>
      <c r="TSE142" s="280"/>
      <c r="TSF142" s="280"/>
      <c r="TSG142" s="280"/>
      <c r="TSH142" s="280"/>
      <c r="TSI142" s="280"/>
      <c r="TSJ142" s="280"/>
      <c r="TSK142" s="280"/>
      <c r="TSL142" s="280"/>
      <c r="TSM142" s="280"/>
      <c r="TSN142" s="280"/>
      <c r="TSO142" s="280"/>
      <c r="TSP142" s="280"/>
      <c r="TSQ142" s="280"/>
      <c r="TSR142" s="280"/>
      <c r="TSS142" s="280"/>
      <c r="TST142" s="280"/>
      <c r="TSU142" s="280"/>
      <c r="TSV142" s="280"/>
      <c r="TSW142" s="280"/>
      <c r="TSX142" s="280"/>
      <c r="TSY142" s="280"/>
      <c r="TSZ142" s="280"/>
      <c r="TTA142" s="280"/>
      <c r="TTB142" s="280"/>
      <c r="TTC142" s="280"/>
      <c r="TTD142" s="280"/>
      <c r="TTE142" s="280"/>
      <c r="TTF142" s="280"/>
      <c r="TTG142" s="280"/>
      <c r="TTH142" s="280"/>
      <c r="TTI142" s="280"/>
      <c r="TTJ142" s="280"/>
      <c r="TTK142" s="280"/>
      <c r="TTL142" s="280"/>
      <c r="TTM142" s="280"/>
      <c r="TTN142" s="280"/>
      <c r="TTO142" s="280"/>
      <c r="TTP142" s="280"/>
      <c r="TTQ142" s="280"/>
      <c r="TTR142" s="280"/>
      <c r="TTS142" s="280"/>
      <c r="TTT142" s="280"/>
      <c r="TTU142" s="280"/>
      <c r="TTV142" s="280"/>
      <c r="TTW142" s="280"/>
      <c r="TTX142" s="280"/>
      <c r="TTY142" s="280"/>
      <c r="TTZ142" s="280"/>
      <c r="TUA142" s="280"/>
      <c r="TUB142" s="280"/>
      <c r="TUC142" s="280"/>
      <c r="TUD142" s="280"/>
      <c r="TUE142" s="280"/>
      <c r="TUF142" s="280"/>
      <c r="TUG142" s="280"/>
      <c r="TUH142" s="280"/>
      <c r="TUI142" s="280"/>
      <c r="TUJ142" s="280"/>
      <c r="TUK142" s="280"/>
      <c r="TUL142" s="280"/>
      <c r="TUM142" s="280"/>
      <c r="TUN142" s="280"/>
      <c r="TUO142" s="280"/>
      <c r="TUP142" s="280"/>
      <c r="TUQ142" s="280"/>
      <c r="TUR142" s="280"/>
      <c r="TUS142" s="280"/>
      <c r="TUT142" s="280"/>
      <c r="TUU142" s="280"/>
      <c r="TUV142" s="280"/>
      <c r="TUW142" s="280"/>
      <c r="TUX142" s="280"/>
      <c r="TUY142" s="280"/>
      <c r="TUZ142" s="280"/>
      <c r="TVA142" s="280"/>
      <c r="TVB142" s="280"/>
      <c r="TVC142" s="280"/>
      <c r="TVD142" s="280"/>
      <c r="TVE142" s="280"/>
      <c r="TVF142" s="280"/>
      <c r="TVG142" s="280"/>
      <c r="TVH142" s="280"/>
      <c r="TVI142" s="280"/>
      <c r="TVJ142" s="280"/>
      <c r="TVK142" s="280"/>
      <c r="TVL142" s="280"/>
      <c r="TVM142" s="280"/>
      <c r="TVN142" s="280"/>
      <c r="TVO142" s="280"/>
      <c r="TVP142" s="280"/>
      <c r="TVQ142" s="280"/>
      <c r="TVR142" s="280"/>
      <c r="TVS142" s="280"/>
      <c r="TVT142" s="280"/>
      <c r="TVU142" s="280"/>
      <c r="TVV142" s="280"/>
      <c r="TVW142" s="280"/>
      <c r="TVX142" s="280"/>
      <c r="TVY142" s="280"/>
      <c r="TVZ142" s="280"/>
      <c r="TWA142" s="280"/>
      <c r="TWB142" s="280"/>
      <c r="TWC142" s="280"/>
      <c r="TWD142" s="280"/>
      <c r="TWE142" s="280"/>
      <c r="TWF142" s="280"/>
      <c r="TWG142" s="280"/>
      <c r="TWH142" s="280"/>
      <c r="TWI142" s="280"/>
      <c r="TWJ142" s="280"/>
      <c r="TWK142" s="280"/>
      <c r="TWL142" s="280"/>
      <c r="TWM142" s="280"/>
      <c r="TWN142" s="280"/>
      <c r="TWO142" s="280"/>
      <c r="TWP142" s="280"/>
      <c r="TWQ142" s="280"/>
      <c r="TWR142" s="280"/>
      <c r="TWS142" s="280"/>
      <c r="TWT142" s="280"/>
      <c r="TWU142" s="280"/>
      <c r="TWV142" s="280"/>
      <c r="TWW142" s="280"/>
      <c r="TWX142" s="280"/>
      <c r="TWY142" s="280"/>
      <c r="TWZ142" s="280"/>
      <c r="TXA142" s="280"/>
      <c r="TXB142" s="280"/>
      <c r="TXC142" s="280"/>
      <c r="TXD142" s="280"/>
      <c r="TXE142" s="280"/>
      <c r="TXF142" s="280"/>
      <c r="TXG142" s="280"/>
      <c r="TXH142" s="280"/>
      <c r="TXI142" s="280"/>
      <c r="TXJ142" s="280"/>
      <c r="TXK142" s="280"/>
      <c r="TXL142" s="280"/>
      <c r="TXM142" s="280"/>
      <c r="TXN142" s="280"/>
      <c r="TXO142" s="280"/>
      <c r="TXP142" s="280"/>
      <c r="TXQ142" s="280"/>
      <c r="TXR142" s="280"/>
      <c r="TXS142" s="280"/>
      <c r="TXT142" s="280"/>
      <c r="TXU142" s="280"/>
      <c r="TXV142" s="280"/>
      <c r="TXW142" s="280"/>
      <c r="TXX142" s="280"/>
      <c r="TXY142" s="280"/>
      <c r="TXZ142" s="280"/>
      <c r="TYA142" s="280"/>
      <c r="TYB142" s="280"/>
      <c r="TYC142" s="280"/>
      <c r="TYD142" s="280"/>
      <c r="TYE142" s="280"/>
      <c r="TYF142" s="280"/>
      <c r="TYG142" s="280"/>
      <c r="TYH142" s="280"/>
      <c r="TYI142" s="280"/>
      <c r="TYJ142" s="280"/>
      <c r="TYK142" s="280"/>
      <c r="TYL142" s="280"/>
      <c r="TYM142" s="280"/>
      <c r="TYN142" s="280"/>
      <c r="TYO142" s="280"/>
      <c r="TYP142" s="280"/>
      <c r="TYQ142" s="280"/>
      <c r="TYR142" s="280"/>
      <c r="TYS142" s="280"/>
      <c r="TYT142" s="280"/>
      <c r="TYU142" s="280"/>
      <c r="TYV142" s="280"/>
      <c r="TYW142" s="280"/>
      <c r="TYX142" s="280"/>
      <c r="TYY142" s="280"/>
      <c r="TYZ142" s="280"/>
      <c r="TZA142" s="280"/>
      <c r="TZB142" s="280"/>
      <c r="TZC142" s="280"/>
      <c r="TZD142" s="280"/>
      <c r="TZE142" s="280"/>
      <c r="TZF142" s="280"/>
      <c r="TZG142" s="280"/>
      <c r="TZH142" s="280"/>
      <c r="TZI142" s="280"/>
      <c r="TZJ142" s="280"/>
      <c r="TZK142" s="280"/>
      <c r="TZL142" s="280"/>
      <c r="TZM142" s="280"/>
      <c r="TZN142" s="280"/>
      <c r="TZO142" s="280"/>
      <c r="TZP142" s="280"/>
      <c r="TZQ142" s="280"/>
      <c r="TZR142" s="280"/>
      <c r="TZS142" s="280"/>
      <c r="TZT142" s="280"/>
      <c r="TZU142" s="280"/>
      <c r="TZV142" s="280"/>
      <c r="TZW142" s="280"/>
      <c r="TZX142" s="280"/>
      <c r="TZY142" s="280"/>
      <c r="TZZ142" s="280"/>
      <c r="UAA142" s="280"/>
      <c r="UAB142" s="280"/>
      <c r="UAC142" s="280"/>
      <c r="UAD142" s="280"/>
      <c r="UAE142" s="280"/>
      <c r="UAF142" s="280"/>
      <c r="UAG142" s="280"/>
      <c r="UAH142" s="280"/>
      <c r="UAI142" s="280"/>
      <c r="UAJ142" s="280"/>
      <c r="UAK142" s="280"/>
      <c r="UAL142" s="280"/>
      <c r="UAM142" s="280"/>
      <c r="UAN142" s="280"/>
      <c r="UAO142" s="280"/>
      <c r="UAP142" s="280"/>
      <c r="UAQ142" s="280"/>
      <c r="UAR142" s="280"/>
      <c r="UAS142" s="280"/>
      <c r="UAT142" s="280"/>
      <c r="UAU142" s="280"/>
      <c r="UAV142" s="280"/>
      <c r="UAW142" s="280"/>
      <c r="UAX142" s="280"/>
      <c r="UAY142" s="280"/>
      <c r="UAZ142" s="280"/>
      <c r="UBA142" s="280"/>
      <c r="UBB142" s="280"/>
      <c r="UBC142" s="280"/>
      <c r="UBD142" s="280"/>
      <c r="UBE142" s="280"/>
      <c r="UBF142" s="280"/>
      <c r="UBG142" s="280"/>
      <c r="UBH142" s="280"/>
      <c r="UBI142" s="280"/>
      <c r="UBJ142" s="280"/>
      <c r="UBK142" s="280"/>
      <c r="UBL142" s="280"/>
      <c r="UBM142" s="280"/>
      <c r="UBN142" s="280"/>
      <c r="UBO142" s="280"/>
      <c r="UBP142" s="280"/>
      <c r="UBQ142" s="280"/>
      <c r="UBR142" s="280"/>
      <c r="UBS142" s="280"/>
      <c r="UBT142" s="280"/>
      <c r="UBU142" s="280"/>
      <c r="UBV142" s="280"/>
      <c r="UBW142" s="280"/>
      <c r="UBX142" s="280"/>
      <c r="UBY142" s="280"/>
      <c r="UBZ142" s="280"/>
      <c r="UCA142" s="280"/>
      <c r="UCB142" s="280"/>
      <c r="UCC142" s="280"/>
      <c r="UCD142" s="280"/>
      <c r="UCE142" s="280"/>
      <c r="UCF142" s="280"/>
      <c r="UCG142" s="280"/>
      <c r="UCH142" s="280"/>
      <c r="UCI142" s="280"/>
      <c r="UCJ142" s="280"/>
      <c r="UCK142" s="280"/>
      <c r="UCL142" s="280"/>
      <c r="UCM142" s="280"/>
      <c r="UCN142" s="280"/>
      <c r="UCO142" s="280"/>
      <c r="UCP142" s="280"/>
      <c r="UCQ142" s="280"/>
      <c r="UCR142" s="280"/>
      <c r="UCS142" s="280"/>
      <c r="UCT142" s="280"/>
      <c r="UCU142" s="280"/>
      <c r="UCV142" s="280"/>
      <c r="UCW142" s="280"/>
      <c r="UCX142" s="280"/>
      <c r="UCY142" s="280"/>
      <c r="UCZ142" s="280"/>
      <c r="UDA142" s="280"/>
      <c r="UDB142" s="280"/>
      <c r="UDC142" s="280"/>
      <c r="UDD142" s="280"/>
      <c r="UDE142" s="280"/>
      <c r="UDF142" s="280"/>
      <c r="UDG142" s="280"/>
      <c r="UDH142" s="280"/>
      <c r="UDI142" s="280"/>
      <c r="UDJ142" s="280"/>
      <c r="UDK142" s="280"/>
      <c r="UDL142" s="280"/>
      <c r="UDM142" s="280"/>
      <c r="UDN142" s="280"/>
      <c r="UDO142" s="280"/>
      <c r="UDP142" s="280"/>
      <c r="UDQ142" s="280"/>
      <c r="UDR142" s="280"/>
      <c r="UDS142" s="280"/>
      <c r="UDT142" s="280"/>
      <c r="UDU142" s="280"/>
      <c r="UDV142" s="280"/>
      <c r="UDW142" s="280"/>
      <c r="UDX142" s="280"/>
      <c r="UDY142" s="280"/>
      <c r="UDZ142" s="280"/>
      <c r="UEA142" s="280"/>
      <c r="UEB142" s="280"/>
      <c r="UEC142" s="280"/>
      <c r="UED142" s="280"/>
      <c r="UEE142" s="280"/>
      <c r="UEF142" s="280"/>
      <c r="UEG142" s="280"/>
      <c r="UEH142" s="280"/>
      <c r="UEI142" s="280"/>
      <c r="UEJ142" s="280"/>
      <c r="UEK142" s="280"/>
      <c r="UEL142" s="280"/>
      <c r="UEM142" s="280"/>
      <c r="UEN142" s="280"/>
      <c r="UEO142" s="280"/>
      <c r="UEP142" s="280"/>
      <c r="UEQ142" s="280"/>
      <c r="UER142" s="280"/>
      <c r="UES142" s="280"/>
      <c r="UET142" s="280"/>
      <c r="UEU142" s="280"/>
      <c r="UEV142" s="280"/>
      <c r="UEW142" s="280"/>
      <c r="UEX142" s="280"/>
      <c r="UEY142" s="280"/>
      <c r="UEZ142" s="280"/>
      <c r="UFA142" s="280"/>
      <c r="UFB142" s="280"/>
      <c r="UFC142" s="280"/>
      <c r="UFD142" s="280"/>
      <c r="UFE142" s="280"/>
      <c r="UFF142" s="280"/>
      <c r="UFG142" s="280"/>
      <c r="UFH142" s="280"/>
      <c r="UFI142" s="280"/>
      <c r="UFJ142" s="280"/>
      <c r="UFK142" s="280"/>
      <c r="UFL142" s="280"/>
      <c r="UFM142" s="280"/>
      <c r="UFN142" s="280"/>
      <c r="UFO142" s="280"/>
      <c r="UFP142" s="280"/>
      <c r="UFQ142" s="280"/>
      <c r="UFR142" s="280"/>
      <c r="UFS142" s="280"/>
      <c r="UFT142" s="280"/>
      <c r="UFU142" s="280"/>
      <c r="UFV142" s="280"/>
      <c r="UFW142" s="280"/>
      <c r="UFX142" s="280"/>
      <c r="UFY142" s="280"/>
      <c r="UFZ142" s="280"/>
      <c r="UGA142" s="280"/>
      <c r="UGB142" s="280"/>
      <c r="UGC142" s="280"/>
      <c r="UGD142" s="280"/>
      <c r="UGE142" s="280"/>
      <c r="UGF142" s="280"/>
      <c r="UGG142" s="280"/>
      <c r="UGH142" s="280"/>
      <c r="UGI142" s="280"/>
      <c r="UGJ142" s="280"/>
      <c r="UGK142" s="280"/>
      <c r="UGL142" s="280"/>
      <c r="UGM142" s="280"/>
      <c r="UGN142" s="280"/>
      <c r="UGO142" s="280"/>
      <c r="UGP142" s="280"/>
      <c r="UGQ142" s="280"/>
      <c r="UGR142" s="280"/>
      <c r="UGS142" s="280"/>
      <c r="UGT142" s="280"/>
      <c r="UGU142" s="280"/>
      <c r="UGV142" s="280"/>
      <c r="UGW142" s="280"/>
      <c r="UGX142" s="280"/>
      <c r="UGY142" s="280"/>
      <c r="UGZ142" s="280"/>
      <c r="UHA142" s="280"/>
      <c r="UHB142" s="280"/>
      <c r="UHC142" s="280"/>
      <c r="UHD142" s="280"/>
      <c r="UHE142" s="280"/>
      <c r="UHF142" s="280"/>
      <c r="UHG142" s="280"/>
      <c r="UHH142" s="280"/>
      <c r="UHI142" s="280"/>
      <c r="UHJ142" s="280"/>
      <c r="UHK142" s="280"/>
      <c r="UHL142" s="280"/>
      <c r="UHM142" s="280"/>
      <c r="UHN142" s="280"/>
      <c r="UHO142" s="280"/>
      <c r="UHP142" s="280"/>
      <c r="UHQ142" s="280"/>
      <c r="UHR142" s="280"/>
      <c r="UHS142" s="280"/>
      <c r="UHT142" s="280"/>
      <c r="UHU142" s="280"/>
      <c r="UHV142" s="280"/>
      <c r="UHW142" s="280"/>
      <c r="UHX142" s="280"/>
      <c r="UHY142" s="280"/>
      <c r="UHZ142" s="280"/>
      <c r="UIA142" s="280"/>
      <c r="UIB142" s="280"/>
      <c r="UIC142" s="280"/>
      <c r="UID142" s="280"/>
      <c r="UIE142" s="280"/>
      <c r="UIF142" s="280"/>
      <c r="UIG142" s="280"/>
      <c r="UIH142" s="280"/>
      <c r="UII142" s="280"/>
      <c r="UIJ142" s="280"/>
      <c r="UIK142" s="280"/>
      <c r="UIL142" s="280"/>
      <c r="UIM142" s="280"/>
      <c r="UIN142" s="280"/>
      <c r="UIO142" s="280"/>
      <c r="UIP142" s="280"/>
      <c r="UIQ142" s="280"/>
      <c r="UIR142" s="280"/>
      <c r="UIS142" s="280"/>
      <c r="UIT142" s="280"/>
      <c r="UIU142" s="280"/>
      <c r="UIV142" s="280"/>
      <c r="UIW142" s="280"/>
      <c r="UIX142" s="280"/>
      <c r="UIY142" s="280"/>
      <c r="UIZ142" s="280"/>
      <c r="UJA142" s="280"/>
      <c r="UJB142" s="280"/>
      <c r="UJC142" s="280"/>
      <c r="UJD142" s="280"/>
      <c r="UJE142" s="280"/>
      <c r="UJF142" s="280"/>
      <c r="UJG142" s="280"/>
      <c r="UJH142" s="280"/>
      <c r="UJI142" s="280"/>
      <c r="UJJ142" s="280"/>
      <c r="UJK142" s="280"/>
      <c r="UJL142" s="280"/>
      <c r="UJM142" s="280"/>
      <c r="UJN142" s="280"/>
      <c r="UJO142" s="280"/>
      <c r="UJP142" s="280"/>
      <c r="UJQ142" s="280"/>
      <c r="UJR142" s="280"/>
      <c r="UJS142" s="280"/>
      <c r="UJT142" s="280"/>
      <c r="UJU142" s="280"/>
      <c r="UJV142" s="280"/>
      <c r="UJW142" s="280"/>
      <c r="UJX142" s="280"/>
      <c r="UJY142" s="280"/>
      <c r="UJZ142" s="280"/>
      <c r="UKA142" s="280"/>
      <c r="UKB142" s="280"/>
      <c r="UKC142" s="280"/>
      <c r="UKD142" s="280"/>
      <c r="UKE142" s="280"/>
      <c r="UKF142" s="280"/>
      <c r="UKG142" s="280"/>
      <c r="UKH142" s="280"/>
      <c r="UKI142" s="280"/>
      <c r="UKJ142" s="280"/>
      <c r="UKK142" s="280"/>
      <c r="UKL142" s="280"/>
      <c r="UKM142" s="280"/>
      <c r="UKN142" s="280"/>
      <c r="UKO142" s="280"/>
      <c r="UKP142" s="280"/>
      <c r="UKQ142" s="280"/>
      <c r="UKR142" s="280"/>
      <c r="UKS142" s="280"/>
      <c r="UKT142" s="280"/>
      <c r="UKU142" s="280"/>
      <c r="UKV142" s="280"/>
      <c r="UKW142" s="280"/>
      <c r="UKX142" s="280"/>
      <c r="UKY142" s="280"/>
      <c r="UKZ142" s="280"/>
      <c r="ULA142" s="280"/>
      <c r="ULB142" s="280"/>
      <c r="ULC142" s="280"/>
      <c r="ULD142" s="280"/>
      <c r="ULE142" s="280"/>
      <c r="ULF142" s="280"/>
      <c r="ULG142" s="280"/>
      <c r="ULH142" s="280"/>
      <c r="ULI142" s="280"/>
      <c r="ULJ142" s="280"/>
      <c r="ULK142" s="280"/>
      <c r="ULL142" s="280"/>
      <c r="ULM142" s="280"/>
      <c r="ULN142" s="280"/>
      <c r="ULO142" s="280"/>
      <c r="ULP142" s="280"/>
      <c r="ULQ142" s="280"/>
      <c r="ULR142" s="280"/>
      <c r="ULS142" s="280"/>
      <c r="ULT142" s="280"/>
      <c r="ULU142" s="280"/>
      <c r="ULV142" s="280"/>
      <c r="ULW142" s="280"/>
      <c r="ULX142" s="280"/>
      <c r="ULY142" s="280"/>
      <c r="ULZ142" s="280"/>
      <c r="UMA142" s="280"/>
      <c r="UMB142" s="280"/>
      <c r="UMC142" s="280"/>
      <c r="UMD142" s="280"/>
      <c r="UME142" s="280"/>
      <c r="UMF142" s="280"/>
      <c r="UMG142" s="280"/>
      <c r="UMH142" s="280"/>
      <c r="UMI142" s="280"/>
      <c r="UMJ142" s="280"/>
      <c r="UMK142" s="280"/>
      <c r="UML142" s="280"/>
      <c r="UMM142" s="280"/>
      <c r="UMN142" s="280"/>
      <c r="UMO142" s="280"/>
      <c r="UMP142" s="280"/>
      <c r="UMQ142" s="280"/>
      <c r="UMR142" s="280"/>
      <c r="UMS142" s="280"/>
      <c r="UMT142" s="280"/>
      <c r="UMU142" s="280"/>
      <c r="UMV142" s="280"/>
      <c r="UMW142" s="280"/>
      <c r="UMX142" s="280"/>
      <c r="UMY142" s="280"/>
      <c r="UMZ142" s="280"/>
      <c r="UNA142" s="280"/>
      <c r="UNB142" s="280"/>
      <c r="UNC142" s="280"/>
      <c r="UND142" s="280"/>
      <c r="UNE142" s="280"/>
      <c r="UNF142" s="280"/>
      <c r="UNG142" s="280"/>
      <c r="UNH142" s="280"/>
      <c r="UNI142" s="280"/>
      <c r="UNJ142" s="280"/>
      <c r="UNK142" s="280"/>
      <c r="UNL142" s="280"/>
      <c r="UNM142" s="280"/>
      <c r="UNN142" s="280"/>
      <c r="UNO142" s="280"/>
      <c r="UNP142" s="280"/>
      <c r="UNQ142" s="280"/>
      <c r="UNR142" s="280"/>
      <c r="UNS142" s="280"/>
      <c r="UNT142" s="280"/>
      <c r="UNU142" s="280"/>
      <c r="UNV142" s="280"/>
      <c r="UNW142" s="280"/>
      <c r="UNX142" s="280"/>
      <c r="UNY142" s="280"/>
      <c r="UNZ142" s="280"/>
      <c r="UOA142" s="280"/>
      <c r="UOB142" s="280"/>
      <c r="UOC142" s="280"/>
      <c r="UOD142" s="280"/>
      <c r="UOE142" s="280"/>
      <c r="UOF142" s="280"/>
      <c r="UOG142" s="280"/>
      <c r="UOH142" s="280"/>
      <c r="UOI142" s="280"/>
      <c r="UOJ142" s="280"/>
      <c r="UOK142" s="280"/>
      <c r="UOL142" s="280"/>
      <c r="UOM142" s="280"/>
      <c r="UON142" s="280"/>
      <c r="UOO142" s="280"/>
      <c r="UOP142" s="280"/>
      <c r="UOQ142" s="280"/>
      <c r="UOR142" s="280"/>
      <c r="UOS142" s="280"/>
      <c r="UOT142" s="280"/>
      <c r="UOU142" s="280"/>
      <c r="UOV142" s="280"/>
      <c r="UOW142" s="280"/>
      <c r="UOX142" s="280"/>
      <c r="UOY142" s="280"/>
      <c r="UOZ142" s="280"/>
      <c r="UPA142" s="280"/>
      <c r="UPB142" s="280"/>
      <c r="UPC142" s="280"/>
      <c r="UPD142" s="280"/>
      <c r="UPE142" s="280"/>
      <c r="UPF142" s="280"/>
      <c r="UPG142" s="280"/>
      <c r="UPH142" s="280"/>
      <c r="UPI142" s="280"/>
      <c r="UPJ142" s="280"/>
      <c r="UPK142" s="280"/>
      <c r="UPL142" s="280"/>
      <c r="UPM142" s="280"/>
      <c r="UPN142" s="280"/>
      <c r="UPO142" s="280"/>
      <c r="UPP142" s="280"/>
      <c r="UPQ142" s="280"/>
      <c r="UPR142" s="280"/>
      <c r="UPS142" s="280"/>
      <c r="UPT142" s="280"/>
      <c r="UPU142" s="280"/>
      <c r="UPV142" s="280"/>
      <c r="UPW142" s="280"/>
      <c r="UPX142" s="280"/>
      <c r="UPY142" s="280"/>
      <c r="UPZ142" s="280"/>
      <c r="UQA142" s="280"/>
      <c r="UQB142" s="280"/>
      <c r="UQC142" s="280"/>
      <c r="UQD142" s="280"/>
      <c r="UQE142" s="280"/>
      <c r="UQF142" s="280"/>
      <c r="UQG142" s="280"/>
      <c r="UQH142" s="280"/>
      <c r="UQI142" s="280"/>
      <c r="UQJ142" s="280"/>
      <c r="UQK142" s="280"/>
      <c r="UQL142" s="280"/>
      <c r="UQM142" s="280"/>
      <c r="UQN142" s="280"/>
      <c r="UQO142" s="280"/>
      <c r="UQP142" s="280"/>
      <c r="UQQ142" s="280"/>
      <c r="UQR142" s="280"/>
      <c r="UQS142" s="280"/>
      <c r="UQT142" s="280"/>
      <c r="UQU142" s="280"/>
      <c r="UQV142" s="280"/>
      <c r="UQW142" s="280"/>
      <c r="UQX142" s="280"/>
      <c r="UQY142" s="280"/>
      <c r="UQZ142" s="280"/>
      <c r="URA142" s="280"/>
      <c r="URB142" s="280"/>
      <c r="URC142" s="280"/>
      <c r="URD142" s="280"/>
      <c r="URE142" s="280"/>
      <c r="URF142" s="280"/>
      <c r="URG142" s="280"/>
      <c r="URH142" s="280"/>
      <c r="URI142" s="280"/>
      <c r="URJ142" s="280"/>
      <c r="URK142" s="280"/>
      <c r="URL142" s="280"/>
      <c r="URM142" s="280"/>
      <c r="URN142" s="280"/>
      <c r="URO142" s="280"/>
      <c r="URP142" s="280"/>
      <c r="URQ142" s="280"/>
      <c r="URR142" s="280"/>
      <c r="URS142" s="280"/>
      <c r="URT142" s="280"/>
      <c r="URU142" s="280"/>
      <c r="URV142" s="280"/>
      <c r="URW142" s="280"/>
      <c r="URX142" s="280"/>
      <c r="URY142" s="280"/>
      <c r="URZ142" s="280"/>
      <c r="USA142" s="280"/>
      <c r="USB142" s="280"/>
      <c r="USC142" s="280"/>
      <c r="USD142" s="280"/>
      <c r="USE142" s="280"/>
      <c r="USF142" s="280"/>
      <c r="USG142" s="280"/>
      <c r="USH142" s="280"/>
      <c r="USI142" s="280"/>
      <c r="USJ142" s="280"/>
      <c r="USK142" s="280"/>
      <c r="USL142" s="280"/>
      <c r="USM142" s="280"/>
      <c r="USN142" s="280"/>
      <c r="USO142" s="280"/>
      <c r="USP142" s="280"/>
      <c r="USQ142" s="280"/>
      <c r="USR142" s="280"/>
      <c r="USS142" s="280"/>
      <c r="UST142" s="280"/>
      <c r="USU142" s="280"/>
      <c r="USV142" s="280"/>
      <c r="USW142" s="280"/>
      <c r="USX142" s="280"/>
      <c r="USY142" s="280"/>
      <c r="USZ142" s="280"/>
      <c r="UTA142" s="280"/>
      <c r="UTB142" s="280"/>
      <c r="UTC142" s="280"/>
      <c r="UTD142" s="280"/>
      <c r="UTE142" s="280"/>
      <c r="UTF142" s="280"/>
      <c r="UTG142" s="280"/>
      <c r="UTH142" s="280"/>
      <c r="UTI142" s="280"/>
      <c r="UTJ142" s="280"/>
      <c r="UTK142" s="280"/>
      <c r="UTL142" s="280"/>
      <c r="UTM142" s="280"/>
      <c r="UTN142" s="280"/>
      <c r="UTO142" s="280"/>
      <c r="UTP142" s="280"/>
      <c r="UTQ142" s="280"/>
      <c r="UTR142" s="280"/>
      <c r="UTS142" s="280"/>
      <c r="UTT142" s="280"/>
      <c r="UTU142" s="280"/>
      <c r="UTV142" s="280"/>
      <c r="UTW142" s="280"/>
      <c r="UTX142" s="280"/>
      <c r="UTY142" s="280"/>
      <c r="UTZ142" s="280"/>
      <c r="UUA142" s="280"/>
      <c r="UUB142" s="280"/>
      <c r="UUC142" s="280"/>
      <c r="UUD142" s="280"/>
      <c r="UUE142" s="280"/>
      <c r="UUF142" s="280"/>
      <c r="UUG142" s="280"/>
      <c r="UUH142" s="280"/>
      <c r="UUI142" s="280"/>
      <c r="UUJ142" s="280"/>
      <c r="UUK142" s="280"/>
      <c r="UUL142" s="280"/>
      <c r="UUM142" s="280"/>
      <c r="UUN142" s="280"/>
      <c r="UUO142" s="280"/>
      <c r="UUP142" s="280"/>
      <c r="UUQ142" s="280"/>
      <c r="UUR142" s="280"/>
      <c r="UUS142" s="280"/>
      <c r="UUT142" s="280"/>
      <c r="UUU142" s="280"/>
      <c r="UUV142" s="280"/>
      <c r="UUW142" s="280"/>
      <c r="UUX142" s="280"/>
      <c r="UUY142" s="280"/>
      <c r="UUZ142" s="280"/>
      <c r="UVA142" s="280"/>
      <c r="UVB142" s="280"/>
      <c r="UVC142" s="280"/>
      <c r="UVD142" s="280"/>
      <c r="UVE142" s="280"/>
      <c r="UVF142" s="280"/>
      <c r="UVG142" s="280"/>
      <c r="UVH142" s="280"/>
      <c r="UVI142" s="280"/>
      <c r="UVJ142" s="280"/>
      <c r="UVK142" s="280"/>
      <c r="UVL142" s="280"/>
      <c r="UVM142" s="280"/>
      <c r="UVN142" s="280"/>
      <c r="UVO142" s="280"/>
      <c r="UVP142" s="280"/>
      <c r="UVQ142" s="280"/>
      <c r="UVR142" s="280"/>
      <c r="UVS142" s="280"/>
      <c r="UVT142" s="280"/>
      <c r="UVU142" s="280"/>
      <c r="UVV142" s="280"/>
      <c r="UVW142" s="280"/>
      <c r="UVX142" s="280"/>
      <c r="UVY142" s="280"/>
      <c r="UVZ142" s="280"/>
      <c r="UWA142" s="280"/>
      <c r="UWB142" s="280"/>
      <c r="UWC142" s="280"/>
      <c r="UWD142" s="280"/>
      <c r="UWE142" s="280"/>
      <c r="UWF142" s="280"/>
      <c r="UWG142" s="280"/>
      <c r="UWH142" s="280"/>
      <c r="UWI142" s="280"/>
      <c r="UWJ142" s="280"/>
      <c r="UWK142" s="280"/>
      <c r="UWL142" s="280"/>
      <c r="UWM142" s="280"/>
      <c r="UWN142" s="280"/>
      <c r="UWO142" s="280"/>
      <c r="UWP142" s="280"/>
      <c r="UWQ142" s="280"/>
      <c r="UWR142" s="280"/>
      <c r="UWS142" s="280"/>
      <c r="UWT142" s="280"/>
      <c r="UWU142" s="280"/>
      <c r="UWV142" s="280"/>
      <c r="UWW142" s="280"/>
      <c r="UWX142" s="280"/>
      <c r="UWY142" s="280"/>
      <c r="UWZ142" s="280"/>
      <c r="UXA142" s="280"/>
      <c r="UXB142" s="280"/>
      <c r="UXC142" s="280"/>
      <c r="UXD142" s="280"/>
      <c r="UXE142" s="280"/>
      <c r="UXF142" s="280"/>
      <c r="UXG142" s="280"/>
      <c r="UXH142" s="280"/>
      <c r="UXI142" s="280"/>
      <c r="UXJ142" s="280"/>
      <c r="UXK142" s="280"/>
      <c r="UXL142" s="280"/>
      <c r="UXM142" s="280"/>
      <c r="UXN142" s="280"/>
      <c r="UXO142" s="280"/>
      <c r="UXP142" s="280"/>
      <c r="UXQ142" s="280"/>
      <c r="UXR142" s="280"/>
      <c r="UXS142" s="280"/>
      <c r="UXT142" s="280"/>
      <c r="UXU142" s="280"/>
      <c r="UXV142" s="280"/>
      <c r="UXW142" s="280"/>
      <c r="UXX142" s="280"/>
      <c r="UXY142" s="280"/>
      <c r="UXZ142" s="280"/>
      <c r="UYA142" s="280"/>
      <c r="UYB142" s="280"/>
      <c r="UYC142" s="280"/>
      <c r="UYD142" s="280"/>
      <c r="UYE142" s="280"/>
      <c r="UYF142" s="280"/>
      <c r="UYG142" s="280"/>
      <c r="UYH142" s="280"/>
      <c r="UYI142" s="280"/>
      <c r="UYJ142" s="280"/>
      <c r="UYK142" s="280"/>
      <c r="UYL142" s="280"/>
      <c r="UYM142" s="280"/>
      <c r="UYN142" s="280"/>
      <c r="UYO142" s="280"/>
      <c r="UYP142" s="280"/>
      <c r="UYQ142" s="280"/>
      <c r="UYR142" s="280"/>
      <c r="UYS142" s="280"/>
      <c r="UYT142" s="280"/>
      <c r="UYU142" s="280"/>
      <c r="UYV142" s="280"/>
      <c r="UYW142" s="280"/>
      <c r="UYX142" s="280"/>
      <c r="UYY142" s="280"/>
      <c r="UYZ142" s="280"/>
      <c r="UZA142" s="280"/>
      <c r="UZB142" s="280"/>
      <c r="UZC142" s="280"/>
      <c r="UZD142" s="280"/>
      <c r="UZE142" s="280"/>
      <c r="UZF142" s="280"/>
      <c r="UZG142" s="280"/>
      <c r="UZH142" s="280"/>
      <c r="UZI142" s="280"/>
      <c r="UZJ142" s="280"/>
      <c r="UZK142" s="280"/>
      <c r="UZL142" s="280"/>
      <c r="UZM142" s="280"/>
      <c r="UZN142" s="280"/>
      <c r="UZO142" s="280"/>
      <c r="UZP142" s="280"/>
      <c r="UZQ142" s="280"/>
      <c r="UZR142" s="280"/>
      <c r="UZS142" s="280"/>
      <c r="UZT142" s="280"/>
      <c r="UZU142" s="280"/>
      <c r="UZV142" s="280"/>
      <c r="UZW142" s="280"/>
      <c r="UZX142" s="280"/>
      <c r="UZY142" s="280"/>
      <c r="UZZ142" s="280"/>
      <c r="VAA142" s="280"/>
      <c r="VAB142" s="280"/>
      <c r="VAC142" s="280"/>
      <c r="VAD142" s="280"/>
      <c r="VAE142" s="280"/>
      <c r="VAF142" s="280"/>
      <c r="VAG142" s="280"/>
      <c r="VAH142" s="280"/>
      <c r="VAI142" s="280"/>
      <c r="VAJ142" s="280"/>
      <c r="VAK142" s="280"/>
      <c r="VAL142" s="280"/>
      <c r="VAM142" s="280"/>
      <c r="VAN142" s="280"/>
      <c r="VAO142" s="280"/>
      <c r="VAP142" s="280"/>
      <c r="VAQ142" s="280"/>
      <c r="VAR142" s="280"/>
      <c r="VAS142" s="280"/>
      <c r="VAT142" s="280"/>
      <c r="VAU142" s="280"/>
      <c r="VAV142" s="280"/>
      <c r="VAW142" s="280"/>
      <c r="VAX142" s="280"/>
      <c r="VAY142" s="280"/>
      <c r="VAZ142" s="280"/>
      <c r="VBA142" s="280"/>
      <c r="VBB142" s="280"/>
      <c r="VBC142" s="280"/>
      <c r="VBD142" s="280"/>
      <c r="VBE142" s="280"/>
      <c r="VBF142" s="280"/>
      <c r="VBG142" s="280"/>
      <c r="VBH142" s="280"/>
      <c r="VBI142" s="280"/>
      <c r="VBJ142" s="280"/>
      <c r="VBK142" s="280"/>
      <c r="VBL142" s="280"/>
      <c r="VBM142" s="280"/>
      <c r="VBN142" s="280"/>
      <c r="VBO142" s="280"/>
      <c r="VBP142" s="280"/>
      <c r="VBQ142" s="280"/>
      <c r="VBR142" s="280"/>
      <c r="VBS142" s="280"/>
      <c r="VBT142" s="280"/>
      <c r="VBU142" s="280"/>
      <c r="VBV142" s="280"/>
      <c r="VBW142" s="280"/>
      <c r="VBX142" s="280"/>
      <c r="VBY142" s="280"/>
      <c r="VBZ142" s="280"/>
      <c r="VCA142" s="280"/>
      <c r="VCB142" s="280"/>
      <c r="VCC142" s="280"/>
      <c r="VCD142" s="280"/>
      <c r="VCE142" s="280"/>
      <c r="VCF142" s="280"/>
      <c r="VCG142" s="280"/>
      <c r="VCH142" s="280"/>
      <c r="VCI142" s="280"/>
      <c r="VCJ142" s="280"/>
      <c r="VCK142" s="280"/>
      <c r="VCL142" s="280"/>
      <c r="VCM142" s="280"/>
      <c r="VCN142" s="280"/>
      <c r="VCO142" s="280"/>
      <c r="VCP142" s="280"/>
      <c r="VCQ142" s="280"/>
      <c r="VCR142" s="280"/>
      <c r="VCS142" s="280"/>
      <c r="VCT142" s="280"/>
      <c r="VCU142" s="280"/>
      <c r="VCV142" s="280"/>
      <c r="VCW142" s="280"/>
      <c r="VCX142" s="280"/>
      <c r="VCY142" s="280"/>
      <c r="VCZ142" s="280"/>
      <c r="VDA142" s="280"/>
      <c r="VDB142" s="280"/>
      <c r="VDC142" s="280"/>
      <c r="VDD142" s="280"/>
      <c r="VDE142" s="280"/>
      <c r="VDF142" s="280"/>
      <c r="VDG142" s="280"/>
      <c r="VDH142" s="280"/>
      <c r="VDI142" s="280"/>
      <c r="VDJ142" s="280"/>
      <c r="VDK142" s="280"/>
      <c r="VDL142" s="280"/>
      <c r="VDM142" s="280"/>
      <c r="VDN142" s="280"/>
      <c r="VDO142" s="280"/>
      <c r="VDP142" s="280"/>
      <c r="VDQ142" s="280"/>
      <c r="VDR142" s="280"/>
      <c r="VDS142" s="280"/>
      <c r="VDT142" s="280"/>
      <c r="VDU142" s="280"/>
      <c r="VDV142" s="280"/>
      <c r="VDW142" s="280"/>
      <c r="VDX142" s="280"/>
      <c r="VDY142" s="280"/>
      <c r="VDZ142" s="280"/>
      <c r="VEA142" s="280"/>
      <c r="VEB142" s="280"/>
      <c r="VEC142" s="280"/>
      <c r="VED142" s="280"/>
      <c r="VEE142" s="280"/>
      <c r="VEF142" s="280"/>
      <c r="VEG142" s="280"/>
      <c r="VEH142" s="280"/>
      <c r="VEI142" s="280"/>
      <c r="VEJ142" s="280"/>
      <c r="VEK142" s="280"/>
      <c r="VEL142" s="280"/>
      <c r="VEM142" s="280"/>
      <c r="VEN142" s="280"/>
      <c r="VEO142" s="280"/>
      <c r="VEP142" s="280"/>
      <c r="VEQ142" s="280"/>
      <c r="VER142" s="280"/>
      <c r="VES142" s="280"/>
      <c r="VET142" s="280"/>
      <c r="VEU142" s="280"/>
      <c r="VEV142" s="280"/>
      <c r="VEW142" s="280"/>
      <c r="VEX142" s="280"/>
      <c r="VEY142" s="280"/>
      <c r="VEZ142" s="280"/>
      <c r="VFA142" s="280"/>
      <c r="VFB142" s="280"/>
      <c r="VFC142" s="280"/>
      <c r="VFD142" s="280"/>
      <c r="VFE142" s="280"/>
      <c r="VFF142" s="280"/>
      <c r="VFG142" s="280"/>
      <c r="VFH142" s="280"/>
      <c r="VFI142" s="280"/>
      <c r="VFJ142" s="280"/>
      <c r="VFK142" s="280"/>
      <c r="VFL142" s="280"/>
      <c r="VFM142" s="280"/>
      <c r="VFN142" s="280"/>
      <c r="VFO142" s="280"/>
      <c r="VFP142" s="280"/>
      <c r="VFQ142" s="280"/>
      <c r="VFR142" s="280"/>
      <c r="VFS142" s="280"/>
      <c r="VFT142" s="280"/>
      <c r="VFU142" s="280"/>
      <c r="VFV142" s="280"/>
      <c r="VFW142" s="280"/>
      <c r="VFX142" s="280"/>
      <c r="VFY142" s="280"/>
      <c r="VFZ142" s="280"/>
      <c r="VGA142" s="280"/>
      <c r="VGB142" s="280"/>
      <c r="VGC142" s="280"/>
      <c r="VGD142" s="280"/>
      <c r="VGE142" s="280"/>
      <c r="VGF142" s="280"/>
      <c r="VGG142" s="280"/>
      <c r="VGH142" s="280"/>
      <c r="VGI142" s="280"/>
      <c r="VGJ142" s="280"/>
      <c r="VGK142" s="280"/>
      <c r="VGL142" s="280"/>
      <c r="VGM142" s="280"/>
      <c r="VGN142" s="280"/>
      <c r="VGO142" s="280"/>
      <c r="VGP142" s="280"/>
      <c r="VGQ142" s="280"/>
      <c r="VGR142" s="280"/>
      <c r="VGS142" s="280"/>
      <c r="VGT142" s="280"/>
      <c r="VGU142" s="280"/>
      <c r="VGV142" s="280"/>
      <c r="VGW142" s="280"/>
      <c r="VGX142" s="280"/>
      <c r="VGY142" s="280"/>
      <c r="VGZ142" s="280"/>
      <c r="VHA142" s="280"/>
      <c r="VHB142" s="280"/>
      <c r="VHC142" s="280"/>
      <c r="VHD142" s="280"/>
      <c r="VHE142" s="280"/>
      <c r="VHF142" s="280"/>
      <c r="VHG142" s="280"/>
      <c r="VHH142" s="280"/>
      <c r="VHI142" s="280"/>
      <c r="VHJ142" s="280"/>
      <c r="VHK142" s="280"/>
      <c r="VHL142" s="280"/>
      <c r="VHM142" s="280"/>
      <c r="VHN142" s="280"/>
      <c r="VHO142" s="280"/>
      <c r="VHP142" s="280"/>
      <c r="VHQ142" s="280"/>
      <c r="VHR142" s="280"/>
      <c r="VHS142" s="280"/>
      <c r="VHT142" s="280"/>
      <c r="VHU142" s="280"/>
      <c r="VHV142" s="280"/>
      <c r="VHW142" s="280"/>
      <c r="VHX142" s="280"/>
      <c r="VHY142" s="280"/>
      <c r="VHZ142" s="280"/>
      <c r="VIA142" s="280"/>
      <c r="VIB142" s="280"/>
      <c r="VIC142" s="280"/>
      <c r="VID142" s="280"/>
      <c r="VIE142" s="280"/>
      <c r="VIF142" s="280"/>
      <c r="VIG142" s="280"/>
      <c r="VIH142" s="280"/>
      <c r="VII142" s="280"/>
      <c r="VIJ142" s="280"/>
      <c r="VIK142" s="280"/>
      <c r="VIL142" s="280"/>
      <c r="VIM142" s="280"/>
      <c r="VIN142" s="280"/>
      <c r="VIO142" s="280"/>
      <c r="VIP142" s="280"/>
      <c r="VIQ142" s="280"/>
      <c r="VIR142" s="280"/>
      <c r="VIS142" s="280"/>
      <c r="VIT142" s="280"/>
      <c r="VIU142" s="280"/>
      <c r="VIV142" s="280"/>
      <c r="VIW142" s="280"/>
      <c r="VIX142" s="280"/>
      <c r="VIY142" s="280"/>
      <c r="VIZ142" s="280"/>
      <c r="VJA142" s="280"/>
      <c r="VJB142" s="280"/>
      <c r="VJC142" s="280"/>
      <c r="VJD142" s="280"/>
      <c r="VJE142" s="280"/>
      <c r="VJF142" s="280"/>
      <c r="VJG142" s="280"/>
      <c r="VJH142" s="280"/>
      <c r="VJI142" s="280"/>
      <c r="VJJ142" s="280"/>
      <c r="VJK142" s="280"/>
      <c r="VJL142" s="280"/>
      <c r="VJM142" s="280"/>
      <c r="VJN142" s="280"/>
      <c r="VJO142" s="280"/>
      <c r="VJP142" s="280"/>
      <c r="VJQ142" s="280"/>
      <c r="VJR142" s="280"/>
      <c r="VJS142" s="280"/>
      <c r="VJT142" s="280"/>
      <c r="VJU142" s="280"/>
      <c r="VJV142" s="280"/>
      <c r="VJW142" s="280"/>
      <c r="VJX142" s="280"/>
      <c r="VJY142" s="280"/>
      <c r="VJZ142" s="280"/>
      <c r="VKA142" s="280"/>
      <c r="VKB142" s="280"/>
      <c r="VKC142" s="280"/>
      <c r="VKD142" s="280"/>
      <c r="VKE142" s="280"/>
      <c r="VKF142" s="280"/>
      <c r="VKG142" s="280"/>
      <c r="VKH142" s="280"/>
      <c r="VKI142" s="280"/>
      <c r="VKJ142" s="280"/>
      <c r="VKK142" s="280"/>
      <c r="VKL142" s="280"/>
      <c r="VKM142" s="280"/>
      <c r="VKN142" s="280"/>
      <c r="VKO142" s="280"/>
      <c r="VKP142" s="280"/>
      <c r="VKQ142" s="280"/>
      <c r="VKR142" s="280"/>
      <c r="VKS142" s="280"/>
      <c r="VKT142" s="280"/>
      <c r="VKU142" s="280"/>
      <c r="VKV142" s="280"/>
      <c r="VKW142" s="280"/>
      <c r="VKX142" s="280"/>
      <c r="VKY142" s="280"/>
      <c r="VKZ142" s="280"/>
      <c r="VLA142" s="280"/>
      <c r="VLB142" s="280"/>
      <c r="VLC142" s="280"/>
      <c r="VLD142" s="280"/>
      <c r="VLE142" s="280"/>
      <c r="VLF142" s="280"/>
      <c r="VLG142" s="280"/>
      <c r="VLH142" s="280"/>
      <c r="VLI142" s="280"/>
      <c r="VLJ142" s="280"/>
      <c r="VLK142" s="280"/>
      <c r="VLL142" s="280"/>
      <c r="VLM142" s="280"/>
      <c r="VLN142" s="280"/>
      <c r="VLO142" s="280"/>
      <c r="VLP142" s="280"/>
      <c r="VLQ142" s="280"/>
      <c r="VLR142" s="280"/>
      <c r="VLS142" s="280"/>
      <c r="VLT142" s="280"/>
      <c r="VLU142" s="280"/>
      <c r="VLV142" s="280"/>
      <c r="VLW142" s="280"/>
      <c r="VLX142" s="280"/>
      <c r="VLY142" s="280"/>
      <c r="VLZ142" s="280"/>
      <c r="VMA142" s="280"/>
      <c r="VMB142" s="280"/>
      <c r="VMC142" s="280"/>
      <c r="VMD142" s="280"/>
      <c r="VME142" s="280"/>
      <c r="VMF142" s="280"/>
      <c r="VMG142" s="280"/>
      <c r="VMH142" s="280"/>
      <c r="VMI142" s="280"/>
      <c r="VMJ142" s="280"/>
      <c r="VMK142" s="280"/>
      <c r="VML142" s="280"/>
      <c r="VMM142" s="280"/>
      <c r="VMN142" s="280"/>
      <c r="VMO142" s="280"/>
      <c r="VMP142" s="280"/>
      <c r="VMQ142" s="280"/>
      <c r="VMR142" s="280"/>
      <c r="VMS142" s="280"/>
      <c r="VMT142" s="280"/>
      <c r="VMU142" s="280"/>
      <c r="VMV142" s="280"/>
      <c r="VMW142" s="280"/>
      <c r="VMX142" s="280"/>
      <c r="VMY142" s="280"/>
      <c r="VMZ142" s="280"/>
      <c r="VNA142" s="280"/>
      <c r="VNB142" s="280"/>
      <c r="VNC142" s="280"/>
      <c r="VND142" s="280"/>
      <c r="VNE142" s="280"/>
      <c r="VNF142" s="280"/>
      <c r="VNG142" s="280"/>
      <c r="VNH142" s="280"/>
      <c r="VNI142" s="280"/>
      <c r="VNJ142" s="280"/>
      <c r="VNK142" s="280"/>
      <c r="VNL142" s="280"/>
      <c r="VNM142" s="280"/>
      <c r="VNN142" s="280"/>
      <c r="VNO142" s="280"/>
      <c r="VNP142" s="280"/>
      <c r="VNQ142" s="280"/>
      <c r="VNR142" s="280"/>
      <c r="VNS142" s="280"/>
      <c r="VNT142" s="280"/>
      <c r="VNU142" s="280"/>
      <c r="VNV142" s="280"/>
      <c r="VNW142" s="280"/>
      <c r="VNX142" s="280"/>
      <c r="VNY142" s="280"/>
      <c r="VNZ142" s="280"/>
      <c r="VOA142" s="280"/>
      <c r="VOB142" s="280"/>
      <c r="VOC142" s="280"/>
      <c r="VOD142" s="280"/>
      <c r="VOE142" s="280"/>
      <c r="VOF142" s="280"/>
      <c r="VOG142" s="280"/>
      <c r="VOH142" s="280"/>
      <c r="VOI142" s="280"/>
      <c r="VOJ142" s="280"/>
      <c r="VOK142" s="280"/>
      <c r="VOL142" s="280"/>
      <c r="VOM142" s="280"/>
      <c r="VON142" s="280"/>
      <c r="VOO142" s="280"/>
      <c r="VOP142" s="280"/>
      <c r="VOQ142" s="280"/>
      <c r="VOR142" s="280"/>
      <c r="VOS142" s="280"/>
      <c r="VOT142" s="280"/>
      <c r="VOU142" s="280"/>
      <c r="VOV142" s="280"/>
      <c r="VOW142" s="280"/>
      <c r="VOX142" s="280"/>
      <c r="VOY142" s="280"/>
      <c r="VOZ142" s="280"/>
      <c r="VPA142" s="280"/>
      <c r="VPB142" s="280"/>
      <c r="VPC142" s="280"/>
      <c r="VPD142" s="280"/>
      <c r="VPE142" s="280"/>
      <c r="VPF142" s="280"/>
      <c r="VPG142" s="280"/>
      <c r="VPH142" s="280"/>
      <c r="VPI142" s="280"/>
      <c r="VPJ142" s="280"/>
      <c r="VPK142" s="280"/>
      <c r="VPL142" s="280"/>
      <c r="VPM142" s="280"/>
      <c r="VPN142" s="280"/>
      <c r="VPO142" s="280"/>
      <c r="VPP142" s="280"/>
      <c r="VPQ142" s="280"/>
      <c r="VPR142" s="280"/>
      <c r="VPS142" s="280"/>
      <c r="VPT142" s="280"/>
      <c r="VPU142" s="280"/>
      <c r="VPV142" s="280"/>
      <c r="VPW142" s="280"/>
      <c r="VPX142" s="280"/>
      <c r="VPY142" s="280"/>
      <c r="VPZ142" s="280"/>
      <c r="VQA142" s="280"/>
      <c r="VQB142" s="280"/>
      <c r="VQC142" s="280"/>
      <c r="VQD142" s="280"/>
      <c r="VQE142" s="280"/>
      <c r="VQF142" s="280"/>
      <c r="VQG142" s="280"/>
      <c r="VQH142" s="280"/>
      <c r="VQI142" s="280"/>
      <c r="VQJ142" s="280"/>
      <c r="VQK142" s="280"/>
      <c r="VQL142" s="280"/>
      <c r="VQM142" s="280"/>
      <c r="VQN142" s="280"/>
      <c r="VQO142" s="280"/>
      <c r="VQP142" s="280"/>
      <c r="VQQ142" s="280"/>
      <c r="VQR142" s="280"/>
      <c r="VQS142" s="280"/>
      <c r="VQT142" s="280"/>
      <c r="VQU142" s="280"/>
      <c r="VQV142" s="280"/>
      <c r="VQW142" s="280"/>
      <c r="VQX142" s="280"/>
      <c r="VQY142" s="280"/>
      <c r="VQZ142" s="280"/>
      <c r="VRA142" s="280"/>
      <c r="VRB142" s="280"/>
      <c r="VRC142" s="280"/>
      <c r="VRD142" s="280"/>
      <c r="VRE142" s="280"/>
      <c r="VRF142" s="280"/>
      <c r="VRG142" s="280"/>
      <c r="VRH142" s="280"/>
      <c r="VRI142" s="280"/>
      <c r="VRJ142" s="280"/>
      <c r="VRK142" s="280"/>
      <c r="VRL142" s="280"/>
      <c r="VRM142" s="280"/>
      <c r="VRN142" s="280"/>
      <c r="VRO142" s="280"/>
      <c r="VRP142" s="280"/>
      <c r="VRQ142" s="280"/>
      <c r="VRR142" s="280"/>
      <c r="VRS142" s="280"/>
      <c r="VRT142" s="280"/>
      <c r="VRU142" s="280"/>
      <c r="VRV142" s="280"/>
      <c r="VRW142" s="280"/>
      <c r="VRX142" s="280"/>
      <c r="VRY142" s="280"/>
      <c r="VRZ142" s="280"/>
      <c r="VSA142" s="280"/>
      <c r="VSB142" s="280"/>
      <c r="VSC142" s="280"/>
      <c r="VSD142" s="280"/>
      <c r="VSE142" s="280"/>
      <c r="VSF142" s="280"/>
      <c r="VSG142" s="280"/>
      <c r="VSH142" s="280"/>
      <c r="VSI142" s="280"/>
      <c r="VSJ142" s="280"/>
      <c r="VSK142" s="280"/>
      <c r="VSL142" s="280"/>
      <c r="VSM142" s="280"/>
      <c r="VSN142" s="280"/>
      <c r="VSO142" s="280"/>
      <c r="VSP142" s="280"/>
      <c r="VSQ142" s="280"/>
      <c r="VSR142" s="280"/>
      <c r="VSS142" s="280"/>
      <c r="VST142" s="280"/>
      <c r="VSU142" s="280"/>
      <c r="VSV142" s="280"/>
      <c r="VSW142" s="280"/>
      <c r="VSX142" s="280"/>
      <c r="VSY142" s="280"/>
      <c r="VSZ142" s="280"/>
      <c r="VTA142" s="280"/>
      <c r="VTB142" s="280"/>
      <c r="VTC142" s="280"/>
      <c r="VTD142" s="280"/>
      <c r="VTE142" s="280"/>
      <c r="VTF142" s="280"/>
      <c r="VTG142" s="280"/>
      <c r="VTH142" s="280"/>
      <c r="VTI142" s="280"/>
      <c r="VTJ142" s="280"/>
      <c r="VTK142" s="280"/>
      <c r="VTL142" s="280"/>
      <c r="VTM142" s="280"/>
      <c r="VTN142" s="280"/>
      <c r="VTO142" s="280"/>
      <c r="VTP142" s="280"/>
      <c r="VTQ142" s="280"/>
      <c r="VTR142" s="280"/>
      <c r="VTS142" s="280"/>
      <c r="VTT142" s="280"/>
      <c r="VTU142" s="280"/>
      <c r="VTV142" s="280"/>
      <c r="VTW142" s="280"/>
      <c r="VTX142" s="280"/>
      <c r="VTY142" s="280"/>
      <c r="VTZ142" s="280"/>
      <c r="VUA142" s="280"/>
      <c r="VUB142" s="280"/>
      <c r="VUC142" s="280"/>
      <c r="VUD142" s="280"/>
      <c r="VUE142" s="280"/>
      <c r="VUF142" s="280"/>
      <c r="VUG142" s="280"/>
      <c r="VUH142" s="280"/>
      <c r="VUI142" s="280"/>
      <c r="VUJ142" s="280"/>
      <c r="VUK142" s="280"/>
      <c r="VUL142" s="280"/>
      <c r="VUM142" s="280"/>
      <c r="VUN142" s="280"/>
      <c r="VUO142" s="280"/>
      <c r="VUP142" s="280"/>
      <c r="VUQ142" s="280"/>
      <c r="VUR142" s="280"/>
      <c r="VUS142" s="280"/>
      <c r="VUT142" s="280"/>
      <c r="VUU142" s="280"/>
      <c r="VUV142" s="280"/>
      <c r="VUW142" s="280"/>
      <c r="VUX142" s="280"/>
      <c r="VUY142" s="280"/>
      <c r="VUZ142" s="280"/>
      <c r="VVA142" s="280"/>
      <c r="VVB142" s="280"/>
      <c r="VVC142" s="280"/>
      <c r="VVD142" s="280"/>
      <c r="VVE142" s="280"/>
      <c r="VVF142" s="280"/>
      <c r="VVG142" s="280"/>
      <c r="VVH142" s="280"/>
      <c r="VVI142" s="280"/>
      <c r="VVJ142" s="280"/>
      <c r="VVK142" s="280"/>
      <c r="VVL142" s="280"/>
      <c r="VVM142" s="280"/>
      <c r="VVN142" s="280"/>
      <c r="VVO142" s="280"/>
      <c r="VVP142" s="280"/>
      <c r="VVQ142" s="280"/>
      <c r="VVR142" s="280"/>
      <c r="VVS142" s="280"/>
      <c r="VVT142" s="280"/>
      <c r="VVU142" s="280"/>
      <c r="VVV142" s="280"/>
      <c r="VVW142" s="280"/>
      <c r="VVX142" s="280"/>
      <c r="VVY142" s="280"/>
      <c r="VVZ142" s="280"/>
      <c r="VWA142" s="280"/>
      <c r="VWB142" s="280"/>
      <c r="VWC142" s="280"/>
      <c r="VWD142" s="280"/>
      <c r="VWE142" s="280"/>
      <c r="VWF142" s="280"/>
      <c r="VWG142" s="280"/>
      <c r="VWH142" s="280"/>
      <c r="VWI142" s="280"/>
      <c r="VWJ142" s="280"/>
      <c r="VWK142" s="280"/>
      <c r="VWL142" s="280"/>
      <c r="VWM142" s="280"/>
      <c r="VWN142" s="280"/>
      <c r="VWO142" s="280"/>
      <c r="VWP142" s="280"/>
      <c r="VWQ142" s="280"/>
      <c r="VWR142" s="280"/>
      <c r="VWS142" s="280"/>
      <c r="VWT142" s="280"/>
      <c r="VWU142" s="280"/>
      <c r="VWV142" s="280"/>
      <c r="VWW142" s="280"/>
      <c r="VWX142" s="280"/>
      <c r="VWY142" s="280"/>
      <c r="VWZ142" s="280"/>
      <c r="VXA142" s="280"/>
      <c r="VXB142" s="280"/>
      <c r="VXC142" s="280"/>
      <c r="VXD142" s="280"/>
      <c r="VXE142" s="280"/>
      <c r="VXF142" s="280"/>
      <c r="VXG142" s="280"/>
      <c r="VXH142" s="280"/>
      <c r="VXI142" s="280"/>
      <c r="VXJ142" s="280"/>
      <c r="VXK142" s="280"/>
      <c r="VXL142" s="280"/>
      <c r="VXM142" s="280"/>
      <c r="VXN142" s="280"/>
      <c r="VXO142" s="280"/>
      <c r="VXP142" s="280"/>
      <c r="VXQ142" s="280"/>
      <c r="VXR142" s="280"/>
      <c r="VXS142" s="280"/>
      <c r="VXT142" s="280"/>
      <c r="VXU142" s="280"/>
      <c r="VXV142" s="280"/>
      <c r="VXW142" s="280"/>
      <c r="VXX142" s="280"/>
      <c r="VXY142" s="280"/>
      <c r="VXZ142" s="280"/>
      <c r="VYA142" s="280"/>
      <c r="VYB142" s="280"/>
      <c r="VYC142" s="280"/>
      <c r="VYD142" s="280"/>
      <c r="VYE142" s="280"/>
      <c r="VYF142" s="280"/>
      <c r="VYG142" s="280"/>
      <c r="VYH142" s="280"/>
      <c r="VYI142" s="280"/>
      <c r="VYJ142" s="280"/>
      <c r="VYK142" s="280"/>
      <c r="VYL142" s="280"/>
      <c r="VYM142" s="280"/>
      <c r="VYN142" s="280"/>
      <c r="VYO142" s="280"/>
      <c r="VYP142" s="280"/>
      <c r="VYQ142" s="280"/>
      <c r="VYR142" s="280"/>
      <c r="VYS142" s="280"/>
      <c r="VYT142" s="280"/>
      <c r="VYU142" s="280"/>
      <c r="VYV142" s="280"/>
      <c r="VYW142" s="280"/>
      <c r="VYX142" s="280"/>
      <c r="VYY142" s="280"/>
      <c r="VYZ142" s="280"/>
      <c r="VZA142" s="280"/>
      <c r="VZB142" s="280"/>
      <c r="VZC142" s="280"/>
      <c r="VZD142" s="280"/>
      <c r="VZE142" s="280"/>
      <c r="VZF142" s="280"/>
      <c r="VZG142" s="280"/>
      <c r="VZH142" s="280"/>
      <c r="VZI142" s="280"/>
      <c r="VZJ142" s="280"/>
      <c r="VZK142" s="280"/>
      <c r="VZL142" s="280"/>
      <c r="VZM142" s="280"/>
      <c r="VZN142" s="280"/>
      <c r="VZO142" s="280"/>
      <c r="VZP142" s="280"/>
      <c r="VZQ142" s="280"/>
      <c r="VZR142" s="280"/>
      <c r="VZS142" s="280"/>
      <c r="VZT142" s="280"/>
      <c r="VZU142" s="280"/>
      <c r="VZV142" s="280"/>
      <c r="VZW142" s="280"/>
      <c r="VZX142" s="280"/>
      <c r="VZY142" s="280"/>
      <c r="VZZ142" s="280"/>
      <c r="WAA142" s="280"/>
      <c r="WAB142" s="280"/>
      <c r="WAC142" s="280"/>
      <c r="WAD142" s="280"/>
      <c r="WAE142" s="280"/>
      <c r="WAF142" s="280"/>
      <c r="WAG142" s="280"/>
      <c r="WAH142" s="280"/>
      <c r="WAI142" s="280"/>
      <c r="WAJ142" s="280"/>
      <c r="WAK142" s="280"/>
      <c r="WAL142" s="280"/>
      <c r="WAM142" s="280"/>
      <c r="WAN142" s="280"/>
      <c r="WAO142" s="280"/>
      <c r="WAP142" s="280"/>
      <c r="WAQ142" s="280"/>
      <c r="WAR142" s="280"/>
      <c r="WAS142" s="280"/>
      <c r="WAT142" s="280"/>
      <c r="WAU142" s="280"/>
      <c r="WAV142" s="280"/>
      <c r="WAW142" s="280"/>
      <c r="WAX142" s="280"/>
      <c r="WAY142" s="280"/>
      <c r="WAZ142" s="280"/>
      <c r="WBA142" s="280"/>
      <c r="WBB142" s="280"/>
      <c r="WBC142" s="280"/>
      <c r="WBD142" s="280"/>
      <c r="WBE142" s="280"/>
      <c r="WBF142" s="280"/>
      <c r="WBG142" s="280"/>
      <c r="WBH142" s="280"/>
      <c r="WBI142" s="280"/>
      <c r="WBJ142" s="280"/>
      <c r="WBK142" s="280"/>
      <c r="WBL142" s="280"/>
      <c r="WBM142" s="280"/>
      <c r="WBN142" s="280"/>
      <c r="WBO142" s="280"/>
      <c r="WBP142" s="280"/>
      <c r="WBQ142" s="280"/>
      <c r="WBR142" s="280"/>
      <c r="WBS142" s="280"/>
      <c r="WBT142" s="280"/>
      <c r="WBU142" s="280"/>
      <c r="WBV142" s="280"/>
      <c r="WBW142" s="280"/>
      <c r="WBX142" s="280"/>
      <c r="WBY142" s="280"/>
      <c r="WBZ142" s="280"/>
      <c r="WCA142" s="280"/>
      <c r="WCB142" s="280"/>
      <c r="WCC142" s="280"/>
      <c r="WCD142" s="280"/>
      <c r="WCE142" s="280"/>
      <c r="WCF142" s="280"/>
      <c r="WCG142" s="280"/>
      <c r="WCH142" s="280"/>
      <c r="WCI142" s="280"/>
      <c r="WCJ142" s="280"/>
      <c r="WCK142" s="280"/>
      <c r="WCL142" s="280"/>
      <c r="WCM142" s="280"/>
      <c r="WCN142" s="280"/>
      <c r="WCO142" s="280"/>
      <c r="WCP142" s="280"/>
      <c r="WCQ142" s="280"/>
      <c r="WCR142" s="280"/>
      <c r="WCS142" s="280"/>
      <c r="WCT142" s="280"/>
      <c r="WCU142" s="280"/>
      <c r="WCV142" s="280"/>
      <c r="WCW142" s="280"/>
      <c r="WCX142" s="280"/>
      <c r="WCY142" s="280"/>
      <c r="WCZ142" s="280"/>
      <c r="WDA142" s="280"/>
      <c r="WDB142" s="280"/>
      <c r="WDC142" s="280"/>
      <c r="WDD142" s="280"/>
      <c r="WDE142" s="280"/>
      <c r="WDF142" s="280"/>
      <c r="WDG142" s="280"/>
      <c r="WDH142" s="280"/>
      <c r="WDI142" s="280"/>
      <c r="WDJ142" s="280"/>
      <c r="WDK142" s="280"/>
      <c r="WDL142" s="280"/>
      <c r="WDM142" s="280"/>
      <c r="WDN142" s="280"/>
      <c r="WDO142" s="280"/>
      <c r="WDP142" s="280"/>
      <c r="WDQ142" s="280"/>
      <c r="WDR142" s="280"/>
      <c r="WDS142" s="280"/>
      <c r="WDT142" s="280"/>
      <c r="WDU142" s="280"/>
      <c r="WDV142" s="280"/>
      <c r="WDW142" s="280"/>
      <c r="WDX142" s="280"/>
      <c r="WDY142" s="280"/>
      <c r="WDZ142" s="280"/>
      <c r="WEA142" s="280"/>
      <c r="WEB142" s="280"/>
      <c r="WEC142" s="280"/>
      <c r="WED142" s="280"/>
      <c r="WEE142" s="280"/>
      <c r="WEF142" s="280"/>
      <c r="WEG142" s="280"/>
      <c r="WEH142" s="280"/>
      <c r="WEI142" s="280"/>
      <c r="WEJ142" s="280"/>
      <c r="WEK142" s="280"/>
      <c r="WEL142" s="280"/>
      <c r="WEM142" s="280"/>
      <c r="WEN142" s="280"/>
      <c r="WEO142" s="280"/>
      <c r="WEP142" s="280"/>
      <c r="WEQ142" s="280"/>
      <c r="WER142" s="280"/>
      <c r="WES142" s="280"/>
      <c r="WET142" s="280"/>
      <c r="WEU142" s="280"/>
      <c r="WEV142" s="280"/>
      <c r="WEW142" s="280"/>
      <c r="WEX142" s="280"/>
      <c r="WEY142" s="280"/>
      <c r="WEZ142" s="280"/>
      <c r="WFA142" s="280"/>
      <c r="WFB142" s="280"/>
      <c r="WFC142" s="280"/>
      <c r="WFD142" s="280"/>
      <c r="WFE142" s="280"/>
      <c r="WFF142" s="280"/>
      <c r="WFG142" s="280"/>
      <c r="WFH142" s="280"/>
      <c r="WFI142" s="280"/>
      <c r="WFJ142" s="280"/>
      <c r="WFK142" s="280"/>
      <c r="WFL142" s="280"/>
      <c r="WFM142" s="280"/>
      <c r="WFN142" s="280"/>
      <c r="WFO142" s="280"/>
      <c r="WFP142" s="280"/>
      <c r="WFQ142" s="280"/>
      <c r="WFR142" s="280"/>
      <c r="WFS142" s="280"/>
      <c r="WFT142" s="280"/>
      <c r="WFU142" s="280"/>
      <c r="WFV142" s="280"/>
      <c r="WFW142" s="280"/>
      <c r="WFX142" s="280"/>
      <c r="WFY142" s="280"/>
      <c r="WFZ142" s="280"/>
      <c r="WGA142" s="280"/>
      <c r="WGB142" s="280"/>
      <c r="WGC142" s="280"/>
      <c r="WGD142" s="280"/>
      <c r="WGE142" s="280"/>
      <c r="WGF142" s="280"/>
      <c r="WGG142" s="280"/>
      <c r="WGH142" s="280"/>
      <c r="WGI142" s="280"/>
      <c r="WGJ142" s="280"/>
      <c r="WGK142" s="280"/>
      <c r="WGL142" s="280"/>
      <c r="WGM142" s="280"/>
      <c r="WGN142" s="280"/>
      <c r="WGO142" s="280"/>
      <c r="WGP142" s="280"/>
      <c r="WGQ142" s="280"/>
      <c r="WGR142" s="280"/>
      <c r="WGS142" s="280"/>
      <c r="WGT142" s="280"/>
      <c r="WGU142" s="280"/>
      <c r="WGV142" s="280"/>
      <c r="WGW142" s="280"/>
      <c r="WGX142" s="280"/>
      <c r="WGY142" s="280"/>
      <c r="WGZ142" s="280"/>
      <c r="WHA142" s="280"/>
      <c r="WHB142" s="280"/>
      <c r="WHC142" s="280"/>
      <c r="WHD142" s="280"/>
      <c r="WHE142" s="280"/>
      <c r="WHF142" s="280"/>
      <c r="WHG142" s="280"/>
      <c r="WHH142" s="280"/>
      <c r="WHI142" s="280"/>
      <c r="WHJ142" s="280"/>
      <c r="WHK142" s="280"/>
      <c r="WHL142" s="280"/>
      <c r="WHM142" s="280"/>
      <c r="WHN142" s="280"/>
      <c r="WHO142" s="280"/>
      <c r="WHP142" s="280"/>
      <c r="WHQ142" s="280"/>
      <c r="WHR142" s="280"/>
      <c r="WHS142" s="280"/>
      <c r="WHT142" s="280"/>
      <c r="WHU142" s="280"/>
      <c r="WHV142" s="280"/>
      <c r="WHW142" s="280"/>
      <c r="WHX142" s="280"/>
      <c r="WHY142" s="280"/>
      <c r="WHZ142" s="280"/>
      <c r="WIA142" s="280"/>
      <c r="WIB142" s="280"/>
      <c r="WIC142" s="280"/>
      <c r="WID142" s="280"/>
      <c r="WIE142" s="280"/>
      <c r="WIF142" s="280"/>
      <c r="WIG142" s="280"/>
      <c r="WIH142" s="280"/>
      <c r="WII142" s="280"/>
      <c r="WIJ142" s="280"/>
      <c r="WIK142" s="280"/>
      <c r="WIL142" s="280"/>
      <c r="WIM142" s="280"/>
      <c r="WIN142" s="280"/>
      <c r="WIO142" s="280"/>
      <c r="WIP142" s="280"/>
      <c r="WIQ142" s="280"/>
      <c r="WIR142" s="280"/>
      <c r="WIS142" s="280"/>
      <c r="WIT142" s="280"/>
      <c r="WIU142" s="280"/>
      <c r="WIV142" s="280"/>
      <c r="WIW142" s="280"/>
      <c r="WIX142" s="280"/>
      <c r="WIY142" s="280"/>
      <c r="WIZ142" s="280"/>
      <c r="WJA142" s="280"/>
      <c r="WJB142" s="280"/>
      <c r="WJC142" s="280"/>
      <c r="WJD142" s="280"/>
      <c r="WJE142" s="280"/>
      <c r="WJF142" s="280"/>
      <c r="WJG142" s="280"/>
      <c r="WJH142" s="280"/>
      <c r="WJI142" s="280"/>
      <c r="WJJ142" s="280"/>
      <c r="WJK142" s="280"/>
      <c r="WJL142" s="280"/>
      <c r="WJM142" s="280"/>
      <c r="WJN142" s="280"/>
      <c r="WJO142" s="280"/>
      <c r="WJP142" s="280"/>
      <c r="WJQ142" s="280"/>
      <c r="WJR142" s="280"/>
      <c r="WJS142" s="280"/>
      <c r="WJT142" s="280"/>
      <c r="WJU142" s="280"/>
      <c r="WJV142" s="280"/>
      <c r="WJW142" s="280"/>
      <c r="WJX142" s="280"/>
      <c r="WJY142" s="280"/>
      <c r="WJZ142" s="280"/>
      <c r="WKA142" s="280"/>
      <c r="WKB142" s="280"/>
      <c r="WKC142" s="280"/>
      <c r="WKD142" s="280"/>
      <c r="WKE142" s="280"/>
      <c r="WKF142" s="280"/>
      <c r="WKG142" s="280"/>
      <c r="WKH142" s="280"/>
      <c r="WKI142" s="280"/>
      <c r="WKJ142" s="280"/>
      <c r="WKK142" s="280"/>
      <c r="WKL142" s="280"/>
      <c r="WKM142" s="280"/>
      <c r="WKN142" s="280"/>
      <c r="WKO142" s="280"/>
      <c r="WKP142" s="280"/>
      <c r="WKQ142" s="280"/>
      <c r="WKR142" s="280"/>
      <c r="WKS142" s="280"/>
      <c r="WKT142" s="280"/>
      <c r="WKU142" s="280"/>
      <c r="WKV142" s="280"/>
      <c r="WKW142" s="280"/>
      <c r="WKX142" s="280"/>
      <c r="WKY142" s="280"/>
      <c r="WKZ142" s="280"/>
      <c r="WLA142" s="280"/>
      <c r="WLB142" s="280"/>
      <c r="WLC142" s="280"/>
      <c r="WLD142" s="280"/>
      <c r="WLE142" s="280"/>
      <c r="WLF142" s="280"/>
      <c r="WLG142" s="280"/>
      <c r="WLH142" s="280"/>
      <c r="WLI142" s="280"/>
      <c r="WLJ142" s="280"/>
      <c r="WLK142" s="280"/>
      <c r="WLL142" s="280"/>
      <c r="WLM142" s="280"/>
      <c r="WLN142" s="280"/>
      <c r="WLO142" s="280"/>
      <c r="WLP142" s="280"/>
      <c r="WLQ142" s="280"/>
      <c r="WLR142" s="280"/>
      <c r="WLS142" s="280"/>
      <c r="WLT142" s="280"/>
      <c r="WLU142" s="280"/>
      <c r="WLV142" s="280"/>
      <c r="WLW142" s="280"/>
      <c r="WLX142" s="280"/>
      <c r="WLY142" s="280"/>
      <c r="WLZ142" s="280"/>
      <c r="WMA142" s="280"/>
      <c r="WMB142" s="280"/>
      <c r="WMC142" s="280"/>
      <c r="WMD142" s="280"/>
      <c r="WME142" s="280"/>
      <c r="WMF142" s="280"/>
      <c r="WMG142" s="280"/>
      <c r="WMH142" s="280"/>
      <c r="WMI142" s="280"/>
      <c r="WMJ142" s="280"/>
      <c r="WMK142" s="280"/>
      <c r="WML142" s="280"/>
      <c r="WMM142" s="280"/>
      <c r="WMN142" s="280"/>
      <c r="WMO142" s="280"/>
      <c r="WMP142" s="280"/>
      <c r="WMQ142" s="280"/>
      <c r="WMR142" s="280"/>
      <c r="WMS142" s="280"/>
      <c r="WMT142" s="280"/>
      <c r="WMU142" s="280"/>
      <c r="WMV142" s="280"/>
      <c r="WMW142" s="280"/>
      <c r="WMX142" s="280"/>
      <c r="WMY142" s="280"/>
      <c r="WMZ142" s="280"/>
      <c r="WNA142" s="280"/>
      <c r="WNB142" s="280"/>
      <c r="WNC142" s="280"/>
      <c r="WND142" s="280"/>
      <c r="WNE142" s="280"/>
      <c r="WNF142" s="280"/>
      <c r="WNG142" s="280"/>
      <c r="WNH142" s="280"/>
      <c r="WNI142" s="280"/>
      <c r="WNJ142" s="280"/>
      <c r="WNK142" s="280"/>
      <c r="WNL142" s="280"/>
      <c r="WNM142" s="280"/>
      <c r="WNN142" s="280"/>
      <c r="WNO142" s="280"/>
      <c r="WNP142" s="280"/>
      <c r="WNQ142" s="280"/>
      <c r="WNR142" s="280"/>
      <c r="WNS142" s="280"/>
      <c r="WNT142" s="280"/>
      <c r="WNU142" s="280"/>
      <c r="WNV142" s="280"/>
      <c r="WNW142" s="280"/>
      <c r="WNX142" s="280"/>
      <c r="WNY142" s="280"/>
      <c r="WNZ142" s="280"/>
      <c r="WOA142" s="280"/>
      <c r="WOB142" s="280"/>
      <c r="WOC142" s="280"/>
      <c r="WOD142" s="280"/>
      <c r="WOE142" s="280"/>
      <c r="WOF142" s="280"/>
      <c r="WOG142" s="280"/>
      <c r="WOH142" s="280"/>
      <c r="WOI142" s="280"/>
      <c r="WOJ142" s="280"/>
      <c r="WOK142" s="280"/>
      <c r="WOL142" s="280"/>
      <c r="WOM142" s="280"/>
      <c r="WON142" s="280"/>
      <c r="WOO142" s="280"/>
      <c r="WOP142" s="280"/>
      <c r="WOQ142" s="280"/>
      <c r="WOR142" s="280"/>
      <c r="WOS142" s="280"/>
      <c r="WOT142" s="280"/>
      <c r="WOU142" s="280"/>
      <c r="WOV142" s="280"/>
      <c r="WOW142" s="280"/>
      <c r="WOX142" s="280"/>
      <c r="WOY142" s="280"/>
      <c r="WOZ142" s="280"/>
      <c r="WPA142" s="280"/>
      <c r="WPB142" s="280"/>
      <c r="WPC142" s="280"/>
      <c r="WPD142" s="280"/>
      <c r="WPE142" s="280"/>
      <c r="WPF142" s="280"/>
      <c r="WPG142" s="280"/>
      <c r="WPH142" s="280"/>
      <c r="WPI142" s="280"/>
      <c r="WPJ142" s="280"/>
      <c r="WPK142" s="280"/>
      <c r="WPL142" s="280"/>
      <c r="WPM142" s="280"/>
      <c r="WPN142" s="280"/>
      <c r="WPO142" s="280"/>
      <c r="WPP142" s="280"/>
      <c r="WPQ142" s="280"/>
      <c r="WPR142" s="280"/>
      <c r="WPS142" s="280"/>
      <c r="WPT142" s="280"/>
      <c r="WPU142" s="280"/>
      <c r="WPV142" s="280"/>
      <c r="WPW142" s="280"/>
      <c r="WPX142" s="280"/>
      <c r="WPY142" s="280"/>
      <c r="WPZ142" s="280"/>
      <c r="WQA142" s="280"/>
      <c r="WQB142" s="280"/>
      <c r="WQC142" s="280"/>
      <c r="WQD142" s="280"/>
      <c r="WQE142" s="280"/>
      <c r="WQF142" s="280"/>
      <c r="WQG142" s="280"/>
      <c r="WQH142" s="280"/>
      <c r="WQI142" s="280"/>
      <c r="WQJ142" s="280"/>
      <c r="WQK142" s="280"/>
      <c r="WQL142" s="280"/>
      <c r="WQM142" s="280"/>
      <c r="WQN142" s="280"/>
      <c r="WQO142" s="280"/>
      <c r="WQP142" s="280"/>
      <c r="WQQ142" s="280"/>
      <c r="WQR142" s="280"/>
      <c r="WQS142" s="280"/>
      <c r="WQT142" s="280"/>
      <c r="WQU142" s="280"/>
      <c r="WQV142" s="280"/>
      <c r="WQW142" s="280"/>
      <c r="WQX142" s="280"/>
      <c r="WQY142" s="280"/>
      <c r="WQZ142" s="280"/>
      <c r="WRA142" s="280"/>
      <c r="WRB142" s="280"/>
      <c r="WRC142" s="280"/>
      <c r="WRD142" s="280"/>
      <c r="WRE142" s="280"/>
      <c r="WRF142" s="280"/>
      <c r="WRG142" s="280"/>
      <c r="WRH142" s="280"/>
      <c r="WRI142" s="280"/>
      <c r="WRJ142" s="280"/>
      <c r="WRK142" s="280"/>
      <c r="WRL142" s="280"/>
      <c r="WRM142" s="280"/>
      <c r="WRN142" s="280"/>
      <c r="WRO142" s="280"/>
      <c r="WRP142" s="280"/>
      <c r="WRQ142" s="280"/>
      <c r="WRR142" s="280"/>
      <c r="WRS142" s="280"/>
      <c r="WRT142" s="280"/>
      <c r="WRU142" s="280"/>
      <c r="WRV142" s="280"/>
      <c r="WRW142" s="280"/>
      <c r="WRX142" s="280"/>
      <c r="WRY142" s="280"/>
      <c r="WRZ142" s="280"/>
      <c r="WSA142" s="280"/>
      <c r="WSB142" s="280"/>
      <c r="WSC142" s="280"/>
      <c r="WSD142" s="280"/>
      <c r="WSE142" s="280"/>
      <c r="WSF142" s="280"/>
      <c r="WSG142" s="280"/>
      <c r="WSH142" s="280"/>
      <c r="WSI142" s="280"/>
      <c r="WSJ142" s="280"/>
      <c r="WSK142" s="280"/>
      <c r="WSL142" s="280"/>
      <c r="WSM142" s="280"/>
      <c r="WSN142" s="280"/>
      <c r="WSO142" s="280"/>
      <c r="WSP142" s="280"/>
      <c r="WSQ142" s="280"/>
      <c r="WSR142" s="280"/>
      <c r="WSS142" s="280"/>
      <c r="WST142" s="280"/>
      <c r="WSU142" s="280"/>
      <c r="WSV142" s="280"/>
      <c r="WSW142" s="280"/>
      <c r="WSX142" s="280"/>
      <c r="WSY142" s="280"/>
      <c r="WSZ142" s="280"/>
      <c r="WTA142" s="280"/>
      <c r="WTB142" s="280"/>
      <c r="WTC142" s="280"/>
      <c r="WTD142" s="280"/>
      <c r="WTE142" s="280"/>
      <c r="WTF142" s="280"/>
      <c r="WTG142" s="280"/>
      <c r="WTH142" s="280"/>
      <c r="WTI142" s="280"/>
      <c r="WTJ142" s="280"/>
      <c r="WTK142" s="280"/>
      <c r="WTL142" s="280"/>
      <c r="WTM142" s="280"/>
      <c r="WTN142" s="280"/>
      <c r="WTO142" s="280"/>
      <c r="WTP142" s="280"/>
      <c r="WTQ142" s="280"/>
      <c r="WTR142" s="280"/>
      <c r="WTS142" s="280"/>
      <c r="WTT142" s="280"/>
      <c r="WTU142" s="280"/>
      <c r="WTV142" s="280"/>
      <c r="WTW142" s="280"/>
      <c r="WTX142" s="280"/>
      <c r="WTY142" s="280"/>
      <c r="WTZ142" s="280"/>
      <c r="WUA142" s="280"/>
      <c r="WUB142" s="280"/>
      <c r="WUC142" s="280"/>
      <c r="WUD142" s="280"/>
      <c r="WUE142" s="280"/>
      <c r="WUF142" s="280"/>
      <c r="WUG142" s="280"/>
      <c r="WUH142" s="280"/>
      <c r="WUI142" s="280"/>
      <c r="WUJ142" s="280"/>
      <c r="WUK142" s="280"/>
      <c r="WUL142" s="280"/>
      <c r="WUM142" s="280"/>
      <c r="WUN142" s="280"/>
      <c r="WUO142" s="280"/>
      <c r="WUP142" s="280"/>
      <c r="WUQ142" s="280"/>
      <c r="WUR142" s="280"/>
      <c r="WUS142" s="280"/>
      <c r="WUT142" s="280"/>
      <c r="WUU142" s="280"/>
      <c r="WUV142" s="280"/>
      <c r="WUW142" s="280"/>
      <c r="WUX142" s="280"/>
      <c r="WUY142" s="280"/>
      <c r="WUZ142" s="280"/>
      <c r="WVA142" s="280"/>
      <c r="WVB142" s="280"/>
      <c r="WVC142" s="280"/>
      <c r="WVD142" s="280"/>
      <c r="WVE142" s="280"/>
      <c r="WVF142" s="280"/>
      <c r="WVG142" s="280"/>
      <c r="WVH142" s="280"/>
      <c r="WVI142" s="280"/>
      <c r="WVJ142" s="280"/>
      <c r="WVK142" s="280"/>
      <c r="WVL142" s="280"/>
      <c r="WVM142" s="280"/>
      <c r="WVN142" s="280"/>
      <c r="WVO142" s="280"/>
      <c r="WVP142" s="280"/>
      <c r="WVQ142" s="280"/>
      <c r="WVR142" s="280"/>
      <c r="WVS142" s="280"/>
      <c r="WVT142" s="280"/>
      <c r="WVU142" s="280"/>
      <c r="WVV142" s="280"/>
      <c r="WVW142" s="280"/>
      <c r="WVX142" s="280"/>
      <c r="WVY142" s="280"/>
      <c r="WVZ142" s="280"/>
      <c r="WWA142" s="280"/>
      <c r="WWB142" s="280"/>
      <c r="WWC142" s="280"/>
      <c r="WWD142" s="280"/>
      <c r="WWE142" s="280"/>
      <c r="WWF142" s="280"/>
      <c r="WWG142" s="280"/>
      <c r="WWH142" s="280"/>
      <c r="WWI142" s="280"/>
      <c r="WWJ142" s="280"/>
      <c r="WWK142" s="280"/>
      <c r="WWL142" s="280"/>
      <c r="WWM142" s="280"/>
      <c r="WWN142" s="280"/>
      <c r="WWO142" s="280"/>
      <c r="WWP142" s="280"/>
      <c r="WWQ142" s="280"/>
      <c r="WWR142" s="280"/>
      <c r="WWS142" s="280"/>
      <c r="WWT142" s="280"/>
      <c r="WWU142" s="280"/>
      <c r="WWV142" s="280"/>
      <c r="WWW142" s="280"/>
      <c r="WWX142" s="280"/>
      <c r="WWY142" s="280"/>
      <c r="WWZ142" s="280"/>
      <c r="WXA142" s="280"/>
      <c r="WXB142" s="280"/>
      <c r="WXC142" s="280"/>
      <c r="WXD142" s="280"/>
      <c r="WXE142" s="280"/>
      <c r="WXF142" s="280"/>
      <c r="WXG142" s="280"/>
      <c r="WXH142" s="280"/>
      <c r="WXI142" s="280"/>
      <c r="WXJ142" s="280"/>
      <c r="WXK142" s="280"/>
      <c r="WXL142" s="280"/>
      <c r="WXM142" s="280"/>
      <c r="WXN142" s="280"/>
      <c r="WXO142" s="280"/>
      <c r="WXP142" s="280"/>
      <c r="WXQ142" s="280"/>
      <c r="WXR142" s="280"/>
      <c r="WXS142" s="280"/>
      <c r="WXT142" s="280"/>
      <c r="WXU142" s="280"/>
      <c r="WXV142" s="280"/>
      <c r="WXW142" s="280"/>
      <c r="WXX142" s="280"/>
      <c r="WXY142" s="280"/>
      <c r="WXZ142" s="280"/>
      <c r="WYA142" s="280"/>
      <c r="WYB142" s="280"/>
      <c r="WYC142" s="280"/>
      <c r="WYD142" s="280"/>
      <c r="WYE142" s="280"/>
      <c r="WYF142" s="280"/>
      <c r="WYG142" s="280"/>
      <c r="WYH142" s="280"/>
      <c r="WYI142" s="280"/>
      <c r="WYJ142" s="280"/>
      <c r="WYK142" s="280"/>
      <c r="WYL142" s="280"/>
      <c r="WYM142" s="280"/>
      <c r="WYN142" s="280"/>
      <c r="WYO142" s="280"/>
      <c r="WYP142" s="280"/>
      <c r="WYQ142" s="280"/>
      <c r="WYR142" s="280"/>
      <c r="WYS142" s="280"/>
      <c r="WYT142" s="280"/>
      <c r="WYU142" s="280"/>
      <c r="WYV142" s="280"/>
      <c r="WYW142" s="280"/>
      <c r="WYX142" s="280"/>
      <c r="WYY142" s="280"/>
      <c r="WYZ142" s="280"/>
      <c r="WZA142" s="280"/>
      <c r="WZB142" s="280"/>
      <c r="WZC142" s="280"/>
      <c r="WZD142" s="280"/>
      <c r="WZE142" s="280"/>
      <c r="WZF142" s="280"/>
      <c r="WZG142" s="280"/>
      <c r="WZH142" s="280"/>
      <c r="WZI142" s="280"/>
      <c r="WZJ142" s="280"/>
      <c r="WZK142" s="280"/>
      <c r="WZL142" s="280"/>
      <c r="WZM142" s="280"/>
      <c r="WZN142" s="280"/>
      <c r="WZO142" s="280"/>
      <c r="WZP142" s="280"/>
      <c r="WZQ142" s="280"/>
      <c r="WZR142" s="280"/>
      <c r="WZS142" s="280"/>
      <c r="WZT142" s="280"/>
      <c r="WZU142" s="280"/>
      <c r="WZV142" s="280"/>
      <c r="WZW142" s="280"/>
      <c r="WZX142" s="280"/>
      <c r="WZY142" s="280"/>
      <c r="WZZ142" s="280"/>
      <c r="XAA142" s="280"/>
      <c r="XAB142" s="280"/>
      <c r="XAC142" s="280"/>
      <c r="XAD142" s="280"/>
      <c r="XAE142" s="280"/>
      <c r="XAF142" s="280"/>
      <c r="XAG142" s="280"/>
      <c r="XAH142" s="280"/>
      <c r="XAI142" s="280"/>
      <c r="XAJ142" s="280"/>
      <c r="XAK142" s="280"/>
      <c r="XAL142" s="280"/>
      <c r="XAM142" s="280"/>
      <c r="XAN142" s="280"/>
      <c r="XAO142" s="280"/>
      <c r="XAP142" s="280"/>
      <c r="XAQ142" s="280"/>
      <c r="XAR142" s="280"/>
      <c r="XAS142" s="280"/>
      <c r="XAT142" s="280"/>
      <c r="XAU142" s="280"/>
      <c r="XAV142" s="280"/>
      <c r="XAW142" s="280"/>
      <c r="XAX142" s="280"/>
      <c r="XAY142" s="280"/>
      <c r="XAZ142" s="280"/>
      <c r="XBA142" s="280"/>
      <c r="XBB142" s="280"/>
      <c r="XBC142" s="280"/>
      <c r="XBD142" s="280"/>
      <c r="XBE142" s="280"/>
      <c r="XBF142" s="280"/>
      <c r="XBG142" s="280"/>
      <c r="XBH142" s="280"/>
      <c r="XBI142" s="280"/>
      <c r="XBJ142" s="280"/>
      <c r="XBK142" s="280"/>
      <c r="XBL142" s="280"/>
      <c r="XBM142" s="280"/>
      <c r="XBN142" s="280"/>
      <c r="XBO142" s="280"/>
      <c r="XBP142" s="280"/>
      <c r="XBQ142" s="280"/>
      <c r="XBR142" s="280"/>
      <c r="XBS142" s="280"/>
      <c r="XBT142" s="280"/>
      <c r="XBU142" s="280"/>
      <c r="XBV142" s="280"/>
      <c r="XBW142" s="280"/>
      <c r="XBX142" s="280"/>
      <c r="XBY142" s="280"/>
      <c r="XBZ142" s="280"/>
      <c r="XCA142" s="280"/>
      <c r="XCB142" s="280"/>
      <c r="XCC142" s="280"/>
      <c r="XCD142" s="280"/>
      <c r="XCE142" s="280"/>
      <c r="XCF142" s="280"/>
      <c r="XCG142" s="280"/>
      <c r="XCH142" s="280"/>
      <c r="XCI142" s="280"/>
      <c r="XCJ142" s="280"/>
      <c r="XCK142" s="280"/>
      <c r="XCL142" s="280"/>
      <c r="XCM142" s="280"/>
      <c r="XCN142" s="280"/>
      <c r="XCO142" s="280"/>
      <c r="XCP142" s="280"/>
      <c r="XCQ142" s="280"/>
      <c r="XCR142" s="280"/>
      <c r="XCS142" s="280"/>
      <c r="XCT142" s="280"/>
      <c r="XCU142" s="280"/>
      <c r="XCV142" s="280"/>
      <c r="XCW142" s="280"/>
      <c r="XCX142" s="280"/>
      <c r="XCY142" s="280"/>
      <c r="XCZ142" s="280"/>
      <c r="XDA142" s="280"/>
      <c r="XDB142" s="280"/>
      <c r="XDC142" s="280"/>
      <c r="XDD142" s="280"/>
      <c r="XDE142" s="280"/>
      <c r="XDF142" s="280"/>
      <c r="XDG142" s="280"/>
      <c r="XDH142" s="280"/>
      <c r="XDI142" s="280"/>
      <c r="XDJ142" s="280"/>
      <c r="XDK142" s="280"/>
      <c r="XDL142" s="280"/>
      <c r="XDM142" s="280"/>
      <c r="XDN142" s="280"/>
      <c r="XDO142" s="280"/>
      <c r="XDP142" s="280"/>
      <c r="XDQ142" s="280"/>
      <c r="XDR142" s="280"/>
      <c r="XDS142" s="280"/>
      <c r="XDT142" s="280"/>
      <c r="XDU142" s="280"/>
      <c r="XDV142" s="280"/>
      <c r="XDW142" s="280"/>
      <c r="XDX142" s="280"/>
      <c r="XDY142" s="280"/>
      <c r="XDZ142" s="280"/>
      <c r="XEA142" s="280"/>
      <c r="XEB142" s="280"/>
      <c r="XEC142" s="280"/>
      <c r="XED142" s="280"/>
      <c r="XEE142" s="280"/>
      <c r="XEF142" s="280"/>
      <c r="XEG142" s="280"/>
      <c r="XEH142" s="280"/>
      <c r="XEI142" s="280"/>
      <c r="XEJ142" s="280"/>
      <c r="XEK142" s="280"/>
      <c r="XEL142" s="280"/>
      <c r="XEM142" s="280"/>
      <c r="XEN142" s="280"/>
      <c r="XEO142" s="280"/>
      <c r="XEP142" s="280"/>
      <c r="XEQ142" s="280"/>
      <c r="XER142" s="280"/>
      <c r="XES142" s="280"/>
      <c r="XET142" s="280"/>
      <c r="XEU142" s="280"/>
      <c r="XEV142" s="280"/>
      <c r="XEW142" s="280"/>
      <c r="XEX142" s="280"/>
      <c r="XEY142" s="280"/>
      <c r="XEZ142" s="280"/>
      <c r="XFA142" s="280"/>
      <c r="XFB142" s="280"/>
    </row>
    <row r="143" ht="35" customHeight="1"/>
    <row r="144" ht="35" customHeight="1"/>
    <row r="145" ht="35" customHeight="1"/>
    <row r="146" ht="35" customHeight="1"/>
    <row r="147" ht="35" customHeight="1"/>
    <row r="148" ht="35" customHeight="1"/>
    <row r="149" ht="35" customHeight="1"/>
    <row r="150" ht="35" customHeight="1"/>
    <row r="151" ht="35" customHeight="1"/>
    <row r="152" ht="35" customHeight="1"/>
    <row r="153" ht="35" customHeight="1"/>
    <row r="154" ht="35" customHeight="1"/>
    <row r="155" ht="35" customHeight="1"/>
    <row r="156" ht="35" customHeight="1"/>
    <row r="157" ht="35" customHeight="1"/>
    <row r="158" ht="35" customHeight="1"/>
    <row r="159" ht="35" customHeight="1"/>
    <row r="160" ht="35" customHeight="1"/>
    <row r="161" ht="35" customHeight="1"/>
    <row r="162" ht="35" customHeight="1"/>
    <row r="163" ht="35" customHeight="1"/>
    <row r="164" ht="35" customHeight="1"/>
    <row r="165" ht="35" customHeight="1"/>
    <row r="166" ht="35" customHeight="1"/>
    <row r="167" ht="35" customHeight="1"/>
    <row r="168" ht="35" customHeight="1"/>
    <row r="169" ht="35" customHeight="1"/>
    <row r="170" ht="35" customHeight="1"/>
    <row r="171" ht="35" customHeight="1"/>
    <row r="172" ht="35" customHeight="1"/>
    <row r="173" ht="35" customHeight="1"/>
    <row r="174" ht="35" customHeight="1"/>
    <row r="175" ht="35" customHeight="1"/>
    <row r="176" ht="35" customHeight="1"/>
    <row r="177" ht="35" customHeight="1"/>
    <row r="178" ht="35" customHeight="1"/>
    <row r="179" ht="35" customHeight="1"/>
    <row r="180" ht="35" customHeight="1"/>
    <row r="181" ht="35" customHeight="1"/>
    <row r="182" ht="35" customHeight="1"/>
    <row r="183" ht="35" customHeight="1"/>
    <row r="184" ht="35" customHeight="1"/>
    <row r="185" ht="35" customHeight="1"/>
    <row r="186" ht="35" customHeight="1"/>
  </sheetData>
  <autoFilter ref="A1:H142"/>
  <mergeCells count="27">
    <mergeCell ref="A1:H1"/>
    <mergeCell ref="A2:H2"/>
    <mergeCell ref="C11:E11"/>
    <mergeCell ref="C62:E62"/>
    <mergeCell ref="B64:E64"/>
    <mergeCell ref="C76:E76"/>
    <mergeCell ref="C88:E88"/>
    <mergeCell ref="C93:E93"/>
    <mergeCell ref="C118:E118"/>
    <mergeCell ref="B119:E119"/>
    <mergeCell ref="C124:E124"/>
    <mergeCell ref="B126:E126"/>
    <mergeCell ref="C139:E139"/>
    <mergeCell ref="B141:E141"/>
    <mergeCell ref="A142:E142"/>
    <mergeCell ref="A4:A64"/>
    <mergeCell ref="A65:A119"/>
    <mergeCell ref="A121:A126"/>
    <mergeCell ref="A127:A141"/>
    <mergeCell ref="B4:B11"/>
    <mergeCell ref="B12:B62"/>
    <mergeCell ref="B65:B76"/>
    <mergeCell ref="B77:B88"/>
    <mergeCell ref="B89:B93"/>
    <mergeCell ref="B94:B118"/>
    <mergeCell ref="B121:B124"/>
    <mergeCell ref="B128:B139"/>
  </mergeCells>
  <pageMargins left="0.700694444444445" right="0.590277777777778" top="0.751388888888889" bottom="0.751388888888889" header="0.297916666666667" footer="0.297916666666667"/>
  <pageSetup paperSize="9" scale="60" fitToHeight="0"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L701"/>
  <sheetViews>
    <sheetView topLeftCell="A625" workbookViewId="0">
      <selection activeCell="A418" sqref="A418:J418"/>
    </sheetView>
  </sheetViews>
  <sheetFormatPr defaultColWidth="9" defaultRowHeight="13.5"/>
  <cols>
    <col min="1" max="1" width="10.125" style="212" customWidth="1"/>
    <col min="2" max="2" width="13.25" style="213" customWidth="1"/>
    <col min="3" max="3" width="53.875" style="213" customWidth="1"/>
    <col min="4" max="4" width="22.875" style="212" customWidth="1"/>
    <col min="5" max="5" width="19.25" style="213" customWidth="1"/>
    <col min="6" max="6" width="14" style="214" customWidth="1"/>
    <col min="7" max="7" width="14.125" style="214" customWidth="1"/>
    <col min="8" max="8" width="14.125" style="215" customWidth="1"/>
    <col min="9" max="9" width="20.375" style="214" customWidth="1"/>
    <col min="10" max="10" width="20.875" style="216" customWidth="1"/>
    <col min="11" max="16384" width="9" style="213"/>
  </cols>
  <sheetData>
    <row r="1" ht="34.5" customHeight="1" spans="1:10">
      <c r="A1" s="217" t="s">
        <v>289</v>
      </c>
      <c r="B1" s="217"/>
      <c r="C1" s="217"/>
      <c r="D1" s="217"/>
      <c r="E1" s="217"/>
      <c r="F1" s="217"/>
      <c r="G1" s="217"/>
      <c r="H1" s="217"/>
      <c r="I1" s="217"/>
      <c r="J1" s="217"/>
    </row>
    <row r="2" ht="20.1" customHeight="1" spans="1:10">
      <c r="A2" s="218" t="s">
        <v>3</v>
      </c>
      <c r="B2" s="218" t="s">
        <v>290</v>
      </c>
      <c r="C2" s="219" t="s">
        <v>291</v>
      </c>
      <c r="D2" s="219" t="s">
        <v>23</v>
      </c>
      <c r="E2" s="218" t="s">
        <v>292</v>
      </c>
      <c r="F2" s="220" t="s">
        <v>293</v>
      </c>
      <c r="G2" s="220" t="s">
        <v>294</v>
      </c>
      <c r="H2" s="220" t="s">
        <v>295</v>
      </c>
      <c r="I2" s="220" t="s">
        <v>296</v>
      </c>
      <c r="J2" s="220" t="s">
        <v>297</v>
      </c>
    </row>
    <row r="3" ht="39" customHeight="1" spans="1:10">
      <c r="A3" s="219"/>
      <c r="B3" s="219"/>
      <c r="C3" s="219"/>
      <c r="D3" s="219"/>
      <c r="E3" s="219"/>
      <c r="F3" s="221"/>
      <c r="G3" s="221"/>
      <c r="H3" s="221"/>
      <c r="I3" s="221"/>
      <c r="J3" s="221"/>
    </row>
    <row r="4" ht="28.5" customHeight="1" spans="1:10">
      <c r="A4" s="222" t="s">
        <v>298</v>
      </c>
      <c r="B4" s="222"/>
      <c r="C4" s="222"/>
      <c r="D4" s="222"/>
      <c r="E4" s="222"/>
      <c r="F4" s="222"/>
      <c r="G4" s="222"/>
      <c r="H4" s="222"/>
      <c r="I4" s="222"/>
      <c r="J4" s="222"/>
    </row>
    <row r="5" ht="35.25" customHeight="1" spans="1:11">
      <c r="A5" s="66" t="s">
        <v>11</v>
      </c>
      <c r="B5" s="66" t="s">
        <v>299</v>
      </c>
      <c r="C5" s="66" t="s">
        <v>300</v>
      </c>
      <c r="D5" s="66" t="s">
        <v>301</v>
      </c>
      <c r="E5" s="66" t="s">
        <v>302</v>
      </c>
      <c r="F5" s="14">
        <v>127.256</v>
      </c>
      <c r="G5" s="14">
        <v>2.800114</v>
      </c>
      <c r="H5" s="14">
        <v>124.455886</v>
      </c>
      <c r="I5" s="14" t="s">
        <v>299</v>
      </c>
      <c r="J5" s="14">
        <f>H5</f>
        <v>124.455886</v>
      </c>
      <c r="K5" s="224"/>
    </row>
    <row r="6" ht="20.1" customHeight="1" spans="1:11">
      <c r="A6" s="66"/>
      <c r="B6" s="66" t="s">
        <v>299</v>
      </c>
      <c r="C6" s="66" t="s">
        <v>303</v>
      </c>
      <c r="D6" s="66" t="s">
        <v>304</v>
      </c>
      <c r="E6" s="66" t="s">
        <v>302</v>
      </c>
      <c r="F6" s="14">
        <v>87.7359</v>
      </c>
      <c r="G6" s="14">
        <v>3.113906</v>
      </c>
      <c r="H6" s="14">
        <v>84.621994</v>
      </c>
      <c r="I6" s="14" t="s">
        <v>299</v>
      </c>
      <c r="J6" s="14">
        <f t="shared" ref="J6" si="0">H6</f>
        <v>84.621994</v>
      </c>
      <c r="K6" s="224"/>
    </row>
    <row r="7" ht="20.1" customHeight="1" spans="1:11">
      <c r="A7" s="66"/>
      <c r="B7" s="66" t="s">
        <v>299</v>
      </c>
      <c r="C7" s="66" t="s">
        <v>305</v>
      </c>
      <c r="D7" s="66" t="s">
        <v>306</v>
      </c>
      <c r="E7" s="66" t="s">
        <v>302</v>
      </c>
      <c r="F7" s="14">
        <v>135.2256</v>
      </c>
      <c r="G7" s="14">
        <v>13.60474</v>
      </c>
      <c r="H7" s="14">
        <v>121.62086</v>
      </c>
      <c r="I7" s="14" t="s">
        <v>307</v>
      </c>
      <c r="J7" s="14">
        <f t="shared" ref="J7:J25" si="1">H7</f>
        <v>121.62086</v>
      </c>
      <c r="K7" s="224"/>
    </row>
    <row r="8" ht="34.5" customHeight="1" spans="1:11">
      <c r="A8" s="66"/>
      <c r="B8" s="66" t="s">
        <v>299</v>
      </c>
      <c r="C8" s="66" t="s">
        <v>308</v>
      </c>
      <c r="D8" s="66" t="s">
        <v>309</v>
      </c>
      <c r="E8" s="66" t="s">
        <v>302</v>
      </c>
      <c r="F8" s="14">
        <v>131.3001</v>
      </c>
      <c r="G8" s="14">
        <v>29.260257</v>
      </c>
      <c r="H8" s="14">
        <v>102.039843</v>
      </c>
      <c r="I8" s="14" t="s">
        <v>299</v>
      </c>
      <c r="J8" s="14">
        <f t="shared" si="1"/>
        <v>102.039843</v>
      </c>
      <c r="K8" s="224"/>
    </row>
    <row r="9" ht="36.75" customHeight="1" spans="1:11">
      <c r="A9" s="66"/>
      <c r="B9" s="66" t="s">
        <v>299</v>
      </c>
      <c r="C9" s="66" t="s">
        <v>310</v>
      </c>
      <c r="D9" s="66" t="s">
        <v>311</v>
      </c>
      <c r="E9" s="66" t="s">
        <v>302</v>
      </c>
      <c r="F9" s="14">
        <v>260.8049</v>
      </c>
      <c r="G9" s="14">
        <v>88.192488</v>
      </c>
      <c r="H9" s="14">
        <v>172.612412</v>
      </c>
      <c r="I9" s="14" t="s">
        <v>312</v>
      </c>
      <c r="J9" s="14">
        <f t="shared" si="1"/>
        <v>172.612412</v>
      </c>
      <c r="K9" s="224"/>
    </row>
    <row r="10" ht="20.1" customHeight="1" spans="1:11">
      <c r="A10" s="66"/>
      <c r="B10" s="66" t="s">
        <v>299</v>
      </c>
      <c r="C10" s="66" t="s">
        <v>313</v>
      </c>
      <c r="D10" s="66" t="s">
        <v>314</v>
      </c>
      <c r="E10" s="66" t="s">
        <v>302</v>
      </c>
      <c r="F10" s="14">
        <v>200.0006</v>
      </c>
      <c r="G10" s="14">
        <v>87.350935</v>
      </c>
      <c r="H10" s="14">
        <v>112.649665</v>
      </c>
      <c r="I10" s="14" t="s">
        <v>312</v>
      </c>
      <c r="J10" s="14">
        <f t="shared" si="1"/>
        <v>112.649665</v>
      </c>
      <c r="K10" s="224"/>
    </row>
    <row r="11" ht="20.1" customHeight="1" spans="1:11">
      <c r="A11" s="66"/>
      <c r="B11" s="66" t="s">
        <v>315</v>
      </c>
      <c r="C11" s="66" t="s">
        <v>316</v>
      </c>
      <c r="D11" s="66" t="s">
        <v>317</v>
      </c>
      <c r="E11" s="66" t="s">
        <v>302</v>
      </c>
      <c r="F11" s="14">
        <v>32.1099</v>
      </c>
      <c r="G11" s="14">
        <v>13.6173</v>
      </c>
      <c r="H11" s="14">
        <v>18.4926</v>
      </c>
      <c r="I11" s="14" t="s">
        <v>318</v>
      </c>
      <c r="J11" s="14">
        <f t="shared" si="1"/>
        <v>18.4926</v>
      </c>
      <c r="K11" s="224"/>
    </row>
    <row r="12" ht="20.1" customHeight="1" spans="1:11">
      <c r="A12" s="66"/>
      <c r="B12" s="66" t="s">
        <v>315</v>
      </c>
      <c r="C12" s="66" t="s">
        <v>319</v>
      </c>
      <c r="D12" s="66" t="s">
        <v>320</v>
      </c>
      <c r="E12" s="66" t="s">
        <v>302</v>
      </c>
      <c r="F12" s="14">
        <v>6.7333</v>
      </c>
      <c r="G12" s="14">
        <v>1.8666</v>
      </c>
      <c r="H12" s="14">
        <v>4.8667</v>
      </c>
      <c r="I12" s="14" t="s">
        <v>318</v>
      </c>
      <c r="J12" s="14">
        <f t="shared" si="1"/>
        <v>4.8667</v>
      </c>
      <c r="K12" s="224"/>
    </row>
    <row r="13" ht="33.75" customHeight="1" spans="1:11">
      <c r="A13" s="66"/>
      <c r="B13" s="66" t="s">
        <v>315</v>
      </c>
      <c r="C13" s="66" t="s">
        <v>321</v>
      </c>
      <c r="D13" s="66" t="s">
        <v>322</v>
      </c>
      <c r="E13" s="66" t="s">
        <v>302</v>
      </c>
      <c r="F13" s="14">
        <v>7.7768</v>
      </c>
      <c r="G13" s="14">
        <v>1.1266</v>
      </c>
      <c r="H13" s="14">
        <v>6.6502</v>
      </c>
      <c r="I13" s="14" t="s">
        <v>318</v>
      </c>
      <c r="J13" s="14">
        <f t="shared" si="1"/>
        <v>6.6502</v>
      </c>
      <c r="K13" s="224"/>
    </row>
    <row r="14" ht="20.1" customHeight="1" spans="1:11">
      <c r="A14" s="66"/>
      <c r="B14" s="66" t="s">
        <v>315</v>
      </c>
      <c r="C14" s="66" t="s">
        <v>323</v>
      </c>
      <c r="D14" s="66" t="s">
        <v>324</v>
      </c>
      <c r="E14" s="66" t="s">
        <v>302</v>
      </c>
      <c r="F14" s="14">
        <v>23.427</v>
      </c>
      <c r="G14" s="14">
        <v>10.476092</v>
      </c>
      <c r="H14" s="14">
        <v>12.950908</v>
      </c>
      <c r="I14" s="14" t="s">
        <v>318</v>
      </c>
      <c r="J14" s="14">
        <f t="shared" si="1"/>
        <v>12.950908</v>
      </c>
      <c r="K14" s="224"/>
    </row>
    <row r="15" ht="20.1" customHeight="1" spans="1:11">
      <c r="A15" s="66"/>
      <c r="B15" s="66" t="s">
        <v>315</v>
      </c>
      <c r="C15" s="66" t="s">
        <v>325</v>
      </c>
      <c r="D15" s="66" t="s">
        <v>326</v>
      </c>
      <c r="E15" s="66" t="s">
        <v>302</v>
      </c>
      <c r="F15" s="14">
        <v>28.7541</v>
      </c>
      <c r="G15" s="14">
        <v>11.5159</v>
      </c>
      <c r="H15" s="14">
        <v>17.2382</v>
      </c>
      <c r="I15" s="14" t="s">
        <v>318</v>
      </c>
      <c r="J15" s="14">
        <f t="shared" si="1"/>
        <v>17.2382</v>
      </c>
      <c r="K15" s="224"/>
    </row>
    <row r="16" ht="20.1" customHeight="1" spans="1:11">
      <c r="A16" s="66"/>
      <c r="B16" s="66" t="s">
        <v>315</v>
      </c>
      <c r="C16" s="66" t="s">
        <v>327</v>
      </c>
      <c r="D16" s="66" t="s">
        <v>328</v>
      </c>
      <c r="E16" s="66" t="s">
        <v>302</v>
      </c>
      <c r="F16" s="14">
        <v>34.8371</v>
      </c>
      <c r="G16" s="14">
        <v>6.3193</v>
      </c>
      <c r="H16" s="14">
        <v>28.5178</v>
      </c>
      <c r="I16" s="14" t="s">
        <v>318</v>
      </c>
      <c r="J16" s="14">
        <f t="shared" si="1"/>
        <v>28.5178</v>
      </c>
      <c r="K16" s="224"/>
    </row>
    <row r="17" ht="20.1" customHeight="1" spans="1:11">
      <c r="A17" s="66"/>
      <c r="B17" s="66" t="s">
        <v>315</v>
      </c>
      <c r="C17" s="66" t="s">
        <v>329</v>
      </c>
      <c r="D17" s="66" t="s">
        <v>330</v>
      </c>
      <c r="E17" s="66" t="s">
        <v>302</v>
      </c>
      <c r="F17" s="14">
        <v>33.118</v>
      </c>
      <c r="G17" s="14">
        <v>4.7481</v>
      </c>
      <c r="H17" s="14">
        <v>28.3699</v>
      </c>
      <c r="I17" s="14" t="s">
        <v>318</v>
      </c>
      <c r="J17" s="14">
        <f t="shared" si="1"/>
        <v>28.3699</v>
      </c>
      <c r="K17" s="224"/>
    </row>
    <row r="18" ht="20.1" customHeight="1" spans="1:11">
      <c r="A18" s="66"/>
      <c r="B18" s="66" t="s">
        <v>315</v>
      </c>
      <c r="C18" s="66" t="s">
        <v>331</v>
      </c>
      <c r="D18" s="66" t="s">
        <v>332</v>
      </c>
      <c r="E18" s="66" t="s">
        <v>302</v>
      </c>
      <c r="F18" s="14">
        <v>52.9076</v>
      </c>
      <c r="G18" s="14">
        <v>13.289</v>
      </c>
      <c r="H18" s="14">
        <v>39.6186</v>
      </c>
      <c r="I18" s="14" t="s">
        <v>318</v>
      </c>
      <c r="J18" s="14">
        <f t="shared" si="1"/>
        <v>39.6186</v>
      </c>
      <c r="K18" s="224"/>
    </row>
    <row r="19" ht="20.1" customHeight="1" spans="1:11">
      <c r="A19" s="66"/>
      <c r="B19" s="66" t="s">
        <v>315</v>
      </c>
      <c r="C19" s="66" t="s">
        <v>63</v>
      </c>
      <c r="D19" s="66" t="s">
        <v>64</v>
      </c>
      <c r="E19" s="66" t="s">
        <v>302</v>
      </c>
      <c r="F19" s="14">
        <v>42.5438</v>
      </c>
      <c r="G19" s="14">
        <v>7.9327</v>
      </c>
      <c r="H19" s="14">
        <v>34.6111</v>
      </c>
      <c r="I19" s="14" t="s">
        <v>318</v>
      </c>
      <c r="J19" s="14">
        <f t="shared" si="1"/>
        <v>34.6111</v>
      </c>
      <c r="K19" s="224"/>
    </row>
    <row r="20" ht="25.5" customHeight="1" spans="1:11">
      <c r="A20" s="66"/>
      <c r="B20" s="36" t="s">
        <v>315</v>
      </c>
      <c r="C20" s="36" t="s">
        <v>333</v>
      </c>
      <c r="D20" s="36" t="s">
        <v>334</v>
      </c>
      <c r="E20" s="66" t="s">
        <v>335</v>
      </c>
      <c r="F20" s="14">
        <v>7.8332</v>
      </c>
      <c r="G20" s="223">
        <v>5.958646</v>
      </c>
      <c r="H20" s="14">
        <v>1.874554</v>
      </c>
      <c r="I20" s="14" t="s">
        <v>315</v>
      </c>
      <c r="J20" s="14">
        <f t="shared" si="1"/>
        <v>1.874554</v>
      </c>
      <c r="K20" s="224"/>
    </row>
    <row r="21" ht="20.1" customHeight="1" spans="1:11">
      <c r="A21" s="66"/>
      <c r="B21" s="36" t="s">
        <v>315</v>
      </c>
      <c r="C21" s="36" t="s">
        <v>336</v>
      </c>
      <c r="D21" s="36" t="s">
        <v>337</v>
      </c>
      <c r="E21" s="66" t="s">
        <v>335</v>
      </c>
      <c r="F21" s="14">
        <v>32.4702</v>
      </c>
      <c r="G21" s="223">
        <v>31.689798</v>
      </c>
      <c r="H21" s="14">
        <v>0.780401999999999</v>
      </c>
      <c r="I21" s="14" t="s">
        <v>315</v>
      </c>
      <c r="J21" s="14">
        <f t="shared" si="1"/>
        <v>0.780401999999999</v>
      </c>
      <c r="K21" s="224"/>
    </row>
    <row r="22" ht="20.1" customHeight="1" spans="1:11">
      <c r="A22" s="66"/>
      <c r="B22" s="36" t="s">
        <v>315</v>
      </c>
      <c r="C22" s="36" t="s">
        <v>338</v>
      </c>
      <c r="D22" s="36" t="s">
        <v>339</v>
      </c>
      <c r="E22" s="66" t="s">
        <v>335</v>
      </c>
      <c r="F22" s="14">
        <v>6.6667</v>
      </c>
      <c r="G22" s="223">
        <v>5.56477</v>
      </c>
      <c r="H22" s="14">
        <v>1.10193</v>
      </c>
      <c r="I22" s="14" t="s">
        <v>315</v>
      </c>
      <c r="J22" s="14">
        <f t="shared" si="1"/>
        <v>1.10193</v>
      </c>
      <c r="K22" s="224"/>
    </row>
    <row r="23" ht="20.1" customHeight="1" spans="1:11">
      <c r="A23" s="66"/>
      <c r="B23" s="36" t="s">
        <v>315</v>
      </c>
      <c r="C23" s="36" t="s">
        <v>340</v>
      </c>
      <c r="D23" s="36" t="s">
        <v>341</v>
      </c>
      <c r="E23" s="66" t="s">
        <v>335</v>
      </c>
      <c r="F23" s="14">
        <v>2.5527</v>
      </c>
      <c r="G23" s="223">
        <v>1.8</v>
      </c>
      <c r="H23" s="14">
        <v>0.7527</v>
      </c>
      <c r="I23" s="14" t="s">
        <v>315</v>
      </c>
      <c r="J23" s="14">
        <f t="shared" si="1"/>
        <v>0.7527</v>
      </c>
      <c r="K23" s="224"/>
    </row>
    <row r="24" ht="20.1" customHeight="1" spans="1:11">
      <c r="A24" s="66"/>
      <c r="B24" s="36" t="s">
        <v>315</v>
      </c>
      <c r="C24" s="36" t="s">
        <v>342</v>
      </c>
      <c r="D24" s="36" t="s">
        <v>343</v>
      </c>
      <c r="E24" s="66" t="s">
        <v>335</v>
      </c>
      <c r="F24" s="14">
        <v>60.5064</v>
      </c>
      <c r="G24" s="223">
        <v>56.8186</v>
      </c>
      <c r="H24" s="14">
        <v>3.6878</v>
      </c>
      <c r="I24" s="14" t="s">
        <v>315</v>
      </c>
      <c r="J24" s="14">
        <f t="shared" si="1"/>
        <v>3.6878</v>
      </c>
      <c r="K24" s="224"/>
    </row>
    <row r="25" ht="20.1" customHeight="1" spans="1:11">
      <c r="A25" s="66"/>
      <c r="B25" s="36" t="s">
        <v>315</v>
      </c>
      <c r="C25" s="36" t="s">
        <v>344</v>
      </c>
      <c r="D25" s="36" t="s">
        <v>345</v>
      </c>
      <c r="E25" s="66" t="s">
        <v>335</v>
      </c>
      <c r="F25" s="14">
        <v>47.0084</v>
      </c>
      <c r="G25" s="223">
        <v>39.1573</v>
      </c>
      <c r="H25" s="14">
        <v>7.8511</v>
      </c>
      <c r="I25" s="14" t="s">
        <v>315</v>
      </c>
      <c r="J25" s="14">
        <f t="shared" si="1"/>
        <v>7.8511</v>
      </c>
      <c r="K25" s="224"/>
    </row>
    <row r="26" ht="20.1" customHeight="1" spans="1:10">
      <c r="A26" s="66" t="s">
        <v>346</v>
      </c>
      <c r="B26" s="66" t="s">
        <v>347</v>
      </c>
      <c r="C26" s="66" t="s">
        <v>348</v>
      </c>
      <c r="D26" s="66" t="s">
        <v>349</v>
      </c>
      <c r="E26" s="66" t="s">
        <v>335</v>
      </c>
      <c r="F26" s="14">
        <v>0.0156</v>
      </c>
      <c r="G26" s="14">
        <v>0</v>
      </c>
      <c r="H26" s="14">
        <f t="shared" ref="H26" si="2">F26-G26</f>
        <v>0.0156</v>
      </c>
      <c r="I26" s="14" t="s">
        <v>350</v>
      </c>
      <c r="J26" s="14">
        <v>0.0156</v>
      </c>
    </row>
    <row r="27" ht="20.1" customHeight="1" spans="1:10">
      <c r="A27" s="66"/>
      <c r="B27" s="66" t="s">
        <v>347</v>
      </c>
      <c r="C27" s="66" t="s">
        <v>351</v>
      </c>
      <c r="D27" s="66" t="s">
        <v>352</v>
      </c>
      <c r="E27" s="66" t="s">
        <v>335</v>
      </c>
      <c r="F27" s="14">
        <v>0.018</v>
      </c>
      <c r="G27" s="14">
        <v>0</v>
      </c>
      <c r="H27" s="14">
        <f t="shared" ref="H27:H67" si="3">F27-G27</f>
        <v>0.018</v>
      </c>
      <c r="I27" s="14" t="s">
        <v>350</v>
      </c>
      <c r="J27" s="14">
        <v>0.018</v>
      </c>
    </row>
    <row r="28" ht="20.1" customHeight="1" spans="1:10">
      <c r="A28" s="66"/>
      <c r="B28" s="66" t="s">
        <v>347</v>
      </c>
      <c r="C28" s="66" t="s">
        <v>353</v>
      </c>
      <c r="D28" s="66" t="s">
        <v>354</v>
      </c>
      <c r="E28" s="66" t="s">
        <v>335</v>
      </c>
      <c r="F28" s="14">
        <v>0.0808</v>
      </c>
      <c r="G28" s="14">
        <v>0</v>
      </c>
      <c r="H28" s="14">
        <f t="shared" si="3"/>
        <v>0.0808</v>
      </c>
      <c r="I28" s="14" t="s">
        <v>350</v>
      </c>
      <c r="J28" s="14">
        <v>0.0808</v>
      </c>
    </row>
    <row r="29" ht="20.1" customHeight="1" spans="1:10">
      <c r="A29" s="66"/>
      <c r="B29" s="66" t="s">
        <v>347</v>
      </c>
      <c r="C29" s="66" t="s">
        <v>355</v>
      </c>
      <c r="D29" s="66" t="s">
        <v>356</v>
      </c>
      <c r="E29" s="66" t="s">
        <v>335</v>
      </c>
      <c r="F29" s="14">
        <v>3.9456</v>
      </c>
      <c r="G29" s="14">
        <v>0</v>
      </c>
      <c r="H29" s="14">
        <f t="shared" si="3"/>
        <v>3.9456</v>
      </c>
      <c r="I29" s="14" t="s">
        <v>350</v>
      </c>
      <c r="J29" s="14">
        <v>3.9456</v>
      </c>
    </row>
    <row r="30" ht="20.1" customHeight="1" spans="1:10">
      <c r="A30" s="66"/>
      <c r="B30" s="66" t="s">
        <v>347</v>
      </c>
      <c r="C30" s="66" t="s">
        <v>357</v>
      </c>
      <c r="D30" s="66" t="s">
        <v>358</v>
      </c>
      <c r="E30" s="66" t="s">
        <v>335</v>
      </c>
      <c r="F30" s="14">
        <v>0.3315</v>
      </c>
      <c r="G30" s="14">
        <v>0</v>
      </c>
      <c r="H30" s="14">
        <f t="shared" si="3"/>
        <v>0.3315</v>
      </c>
      <c r="I30" s="14" t="s">
        <v>350</v>
      </c>
      <c r="J30" s="14">
        <v>0.3315</v>
      </c>
    </row>
    <row r="31" ht="20.1" customHeight="1" spans="1:10">
      <c r="A31" s="66"/>
      <c r="B31" s="66" t="s">
        <v>347</v>
      </c>
      <c r="C31" s="66" t="s">
        <v>359</v>
      </c>
      <c r="D31" s="66" t="s">
        <v>360</v>
      </c>
      <c r="E31" s="66" t="s">
        <v>335</v>
      </c>
      <c r="F31" s="14">
        <v>0.3305</v>
      </c>
      <c r="G31" s="14">
        <v>0</v>
      </c>
      <c r="H31" s="14">
        <f t="shared" si="3"/>
        <v>0.3305</v>
      </c>
      <c r="I31" s="14" t="s">
        <v>350</v>
      </c>
      <c r="J31" s="14">
        <v>0.3305</v>
      </c>
    </row>
    <row r="32" ht="20.1" customHeight="1" spans="1:10">
      <c r="A32" s="66"/>
      <c r="B32" s="66" t="s">
        <v>347</v>
      </c>
      <c r="C32" s="66" t="s">
        <v>361</v>
      </c>
      <c r="D32" s="66" t="s">
        <v>362</v>
      </c>
      <c r="E32" s="66" t="s">
        <v>335</v>
      </c>
      <c r="F32" s="14">
        <v>0.0263</v>
      </c>
      <c r="G32" s="14">
        <v>0</v>
      </c>
      <c r="H32" s="14">
        <f t="shared" si="3"/>
        <v>0.0263</v>
      </c>
      <c r="I32" s="14" t="s">
        <v>350</v>
      </c>
      <c r="J32" s="14">
        <v>0.0263</v>
      </c>
    </row>
    <row r="33" ht="20.1" customHeight="1" spans="1:10">
      <c r="A33" s="66"/>
      <c r="B33" s="66" t="s">
        <v>347</v>
      </c>
      <c r="C33" s="66" t="s">
        <v>363</v>
      </c>
      <c r="D33" s="66" t="s">
        <v>364</v>
      </c>
      <c r="E33" s="66" t="s">
        <v>335</v>
      </c>
      <c r="F33" s="14">
        <v>0.0033</v>
      </c>
      <c r="G33" s="14">
        <v>0</v>
      </c>
      <c r="H33" s="14">
        <f t="shared" si="3"/>
        <v>0.0033</v>
      </c>
      <c r="I33" s="14" t="s">
        <v>350</v>
      </c>
      <c r="J33" s="14">
        <v>0.0033</v>
      </c>
    </row>
    <row r="34" ht="20.1" customHeight="1" spans="1:10">
      <c r="A34" s="66"/>
      <c r="B34" s="66" t="s">
        <v>347</v>
      </c>
      <c r="C34" s="66" t="s">
        <v>365</v>
      </c>
      <c r="D34" s="66" t="s">
        <v>366</v>
      </c>
      <c r="E34" s="66" t="s">
        <v>335</v>
      </c>
      <c r="F34" s="14">
        <v>0.0092</v>
      </c>
      <c r="G34" s="14">
        <v>0</v>
      </c>
      <c r="H34" s="14">
        <f t="shared" si="3"/>
        <v>0.0092</v>
      </c>
      <c r="I34" s="14" t="s">
        <v>350</v>
      </c>
      <c r="J34" s="14">
        <v>0.0092</v>
      </c>
    </row>
    <row r="35" ht="20.1" customHeight="1" spans="1:10">
      <c r="A35" s="66"/>
      <c r="B35" s="66" t="s">
        <v>347</v>
      </c>
      <c r="C35" s="66" t="s">
        <v>367</v>
      </c>
      <c r="D35" s="66" t="s">
        <v>368</v>
      </c>
      <c r="E35" s="66" t="s">
        <v>335</v>
      </c>
      <c r="F35" s="14">
        <v>0.0046</v>
      </c>
      <c r="G35" s="14">
        <v>0</v>
      </c>
      <c r="H35" s="14">
        <f t="shared" si="3"/>
        <v>0.0046</v>
      </c>
      <c r="I35" s="14" t="s">
        <v>350</v>
      </c>
      <c r="J35" s="14">
        <v>0.0046</v>
      </c>
    </row>
    <row r="36" ht="20.1" customHeight="1" spans="1:10">
      <c r="A36" s="66"/>
      <c r="B36" s="66" t="s">
        <v>347</v>
      </c>
      <c r="C36" s="66" t="s">
        <v>369</v>
      </c>
      <c r="D36" s="66" t="s">
        <v>370</v>
      </c>
      <c r="E36" s="66" t="s">
        <v>335</v>
      </c>
      <c r="F36" s="14">
        <v>0.1371</v>
      </c>
      <c r="G36" s="14">
        <v>0</v>
      </c>
      <c r="H36" s="14">
        <f t="shared" si="3"/>
        <v>0.1371</v>
      </c>
      <c r="I36" s="14" t="s">
        <v>350</v>
      </c>
      <c r="J36" s="14">
        <v>0.1371</v>
      </c>
    </row>
    <row r="37" ht="20.1" customHeight="1" spans="1:10">
      <c r="A37" s="66"/>
      <c r="B37" s="66" t="s">
        <v>347</v>
      </c>
      <c r="C37" s="66" t="s">
        <v>371</v>
      </c>
      <c r="D37" s="66" t="s">
        <v>372</v>
      </c>
      <c r="E37" s="66" t="s">
        <v>335</v>
      </c>
      <c r="F37" s="14">
        <v>0.3203</v>
      </c>
      <c r="G37" s="14">
        <v>0</v>
      </c>
      <c r="H37" s="14">
        <f t="shared" si="3"/>
        <v>0.3203</v>
      </c>
      <c r="I37" s="14" t="s">
        <v>350</v>
      </c>
      <c r="J37" s="14">
        <v>0.3203</v>
      </c>
    </row>
    <row r="38" ht="20.1" customHeight="1" spans="1:10">
      <c r="A38" s="66"/>
      <c r="B38" s="66" t="s">
        <v>347</v>
      </c>
      <c r="C38" s="66" t="s">
        <v>373</v>
      </c>
      <c r="D38" s="66" t="s">
        <v>374</v>
      </c>
      <c r="E38" s="66" t="s">
        <v>335</v>
      </c>
      <c r="F38" s="14">
        <v>1.2736</v>
      </c>
      <c r="G38" s="14">
        <v>0</v>
      </c>
      <c r="H38" s="14">
        <f t="shared" si="3"/>
        <v>1.2736</v>
      </c>
      <c r="I38" s="14" t="s">
        <v>350</v>
      </c>
      <c r="J38" s="14">
        <v>1.2736</v>
      </c>
    </row>
    <row r="39" ht="20.1" customHeight="1" spans="1:10">
      <c r="A39" s="66"/>
      <c r="B39" s="66" t="s">
        <v>347</v>
      </c>
      <c r="C39" s="66" t="s">
        <v>375</v>
      </c>
      <c r="D39" s="66" t="s">
        <v>376</v>
      </c>
      <c r="E39" s="66" t="s">
        <v>335</v>
      </c>
      <c r="F39" s="14">
        <v>0.0143</v>
      </c>
      <c r="G39" s="14">
        <v>0</v>
      </c>
      <c r="H39" s="14">
        <f t="shared" si="3"/>
        <v>0.0143</v>
      </c>
      <c r="I39" s="14" t="s">
        <v>350</v>
      </c>
      <c r="J39" s="14">
        <v>0.0143</v>
      </c>
    </row>
    <row r="40" ht="20.1" customHeight="1" spans="1:10">
      <c r="A40" s="66"/>
      <c r="B40" s="66" t="s">
        <v>347</v>
      </c>
      <c r="C40" s="66" t="s">
        <v>377</v>
      </c>
      <c r="D40" s="66" t="s">
        <v>378</v>
      </c>
      <c r="E40" s="66" t="s">
        <v>335</v>
      </c>
      <c r="F40" s="14">
        <v>0.3734</v>
      </c>
      <c r="G40" s="14">
        <v>0</v>
      </c>
      <c r="H40" s="14">
        <f t="shared" si="3"/>
        <v>0.3734</v>
      </c>
      <c r="I40" s="14" t="s">
        <v>350</v>
      </c>
      <c r="J40" s="14">
        <v>0.3734</v>
      </c>
    </row>
    <row r="41" ht="20.1" customHeight="1" spans="1:10">
      <c r="A41" s="66"/>
      <c r="B41" s="66" t="s">
        <v>347</v>
      </c>
      <c r="C41" s="66" t="s">
        <v>379</v>
      </c>
      <c r="D41" s="66" t="s">
        <v>380</v>
      </c>
      <c r="E41" s="66" t="s">
        <v>335</v>
      </c>
      <c r="F41" s="14">
        <v>0.067</v>
      </c>
      <c r="G41" s="14">
        <v>0</v>
      </c>
      <c r="H41" s="14">
        <f t="shared" si="3"/>
        <v>0.067</v>
      </c>
      <c r="I41" s="14" t="s">
        <v>350</v>
      </c>
      <c r="J41" s="14">
        <v>0.067</v>
      </c>
    </row>
    <row r="42" ht="28.5" customHeight="1" spans="1:10">
      <c r="A42" s="66"/>
      <c r="B42" s="66" t="s">
        <v>347</v>
      </c>
      <c r="C42" s="66" t="s">
        <v>381</v>
      </c>
      <c r="D42" s="66" t="s">
        <v>382</v>
      </c>
      <c r="E42" s="66" t="s">
        <v>335</v>
      </c>
      <c r="F42" s="14">
        <v>1.0957</v>
      </c>
      <c r="G42" s="14">
        <v>0</v>
      </c>
      <c r="H42" s="14">
        <f t="shared" si="3"/>
        <v>1.0957</v>
      </c>
      <c r="I42" s="14" t="s">
        <v>350</v>
      </c>
      <c r="J42" s="14">
        <v>1.0957</v>
      </c>
    </row>
    <row r="43" ht="20.1" customHeight="1" spans="1:10">
      <c r="A43" s="66"/>
      <c r="B43" s="66" t="s">
        <v>347</v>
      </c>
      <c r="C43" s="66" t="s">
        <v>383</v>
      </c>
      <c r="D43" s="66" t="s">
        <v>384</v>
      </c>
      <c r="E43" s="66" t="s">
        <v>335</v>
      </c>
      <c r="F43" s="14">
        <v>0.0106</v>
      </c>
      <c r="G43" s="14">
        <v>0</v>
      </c>
      <c r="H43" s="14">
        <f t="shared" si="3"/>
        <v>0.0106</v>
      </c>
      <c r="I43" s="14" t="s">
        <v>350</v>
      </c>
      <c r="J43" s="14">
        <v>0.0106</v>
      </c>
    </row>
    <row r="44" ht="20.1" customHeight="1" spans="1:10">
      <c r="A44" s="66"/>
      <c r="B44" s="66" t="s">
        <v>347</v>
      </c>
      <c r="C44" s="66" t="s">
        <v>385</v>
      </c>
      <c r="D44" s="66" t="s">
        <v>386</v>
      </c>
      <c r="E44" s="66" t="s">
        <v>335</v>
      </c>
      <c r="F44" s="14">
        <v>2.8931</v>
      </c>
      <c r="G44" s="14">
        <v>0</v>
      </c>
      <c r="H44" s="14">
        <f t="shared" si="3"/>
        <v>2.8931</v>
      </c>
      <c r="I44" s="14" t="s">
        <v>350</v>
      </c>
      <c r="J44" s="14">
        <v>2.8931</v>
      </c>
    </row>
    <row r="45" ht="20.1" customHeight="1" spans="1:10">
      <c r="A45" s="66"/>
      <c r="B45" s="66" t="s">
        <v>347</v>
      </c>
      <c r="C45" s="66" t="s">
        <v>387</v>
      </c>
      <c r="D45" s="66" t="s">
        <v>388</v>
      </c>
      <c r="E45" s="66" t="s">
        <v>335</v>
      </c>
      <c r="F45" s="14">
        <v>0.0212</v>
      </c>
      <c r="G45" s="14">
        <v>0</v>
      </c>
      <c r="H45" s="14">
        <f t="shared" si="3"/>
        <v>0.0212</v>
      </c>
      <c r="I45" s="14" t="s">
        <v>350</v>
      </c>
      <c r="J45" s="14">
        <v>0.0212</v>
      </c>
    </row>
    <row r="46" ht="20.1" customHeight="1" spans="1:10">
      <c r="A46" s="66"/>
      <c r="B46" s="66" t="s">
        <v>347</v>
      </c>
      <c r="C46" s="66" t="s">
        <v>389</v>
      </c>
      <c r="D46" s="66" t="s">
        <v>390</v>
      </c>
      <c r="E46" s="66" t="s">
        <v>335</v>
      </c>
      <c r="F46" s="14">
        <v>9.0178</v>
      </c>
      <c r="G46" s="14">
        <v>0</v>
      </c>
      <c r="H46" s="14">
        <f t="shared" si="3"/>
        <v>9.0178</v>
      </c>
      <c r="I46" s="14" t="s">
        <v>350</v>
      </c>
      <c r="J46" s="14">
        <v>9.0178</v>
      </c>
    </row>
    <row r="47" ht="20.1" customHeight="1" spans="1:10">
      <c r="A47" s="66"/>
      <c r="B47" s="66" t="s">
        <v>347</v>
      </c>
      <c r="C47" s="66" t="s">
        <v>391</v>
      </c>
      <c r="D47" s="66" t="s">
        <v>392</v>
      </c>
      <c r="E47" s="66" t="s">
        <v>335</v>
      </c>
      <c r="F47" s="14">
        <v>1.9934</v>
      </c>
      <c r="G47" s="14">
        <v>0</v>
      </c>
      <c r="H47" s="14">
        <f t="shared" si="3"/>
        <v>1.9934</v>
      </c>
      <c r="I47" s="14" t="s">
        <v>350</v>
      </c>
      <c r="J47" s="14">
        <v>1.9934</v>
      </c>
    </row>
    <row r="48" ht="20.1" customHeight="1" spans="1:10">
      <c r="A48" s="66"/>
      <c r="B48" s="66" t="s">
        <v>347</v>
      </c>
      <c r="C48" s="66" t="s">
        <v>393</v>
      </c>
      <c r="D48" s="66" t="s">
        <v>394</v>
      </c>
      <c r="E48" s="66" t="s">
        <v>335</v>
      </c>
      <c r="F48" s="14">
        <v>0.0167</v>
      </c>
      <c r="G48" s="14">
        <v>0</v>
      </c>
      <c r="H48" s="14">
        <f t="shared" si="3"/>
        <v>0.0167</v>
      </c>
      <c r="I48" s="14" t="s">
        <v>350</v>
      </c>
      <c r="J48" s="14">
        <v>0.0167</v>
      </c>
    </row>
    <row r="49" ht="20.1" customHeight="1" spans="1:10">
      <c r="A49" s="66"/>
      <c r="B49" s="66" t="s">
        <v>347</v>
      </c>
      <c r="C49" s="66" t="s">
        <v>395</v>
      </c>
      <c r="D49" s="66" t="s">
        <v>396</v>
      </c>
      <c r="E49" s="66" t="s">
        <v>335</v>
      </c>
      <c r="F49" s="14">
        <v>0.027</v>
      </c>
      <c r="G49" s="14">
        <v>0</v>
      </c>
      <c r="H49" s="14">
        <f t="shared" si="3"/>
        <v>0.027</v>
      </c>
      <c r="I49" s="14" t="s">
        <v>350</v>
      </c>
      <c r="J49" s="14">
        <v>0.027</v>
      </c>
    </row>
    <row r="50" ht="20.1" customHeight="1" spans="1:10">
      <c r="A50" s="66"/>
      <c r="B50" s="66" t="s">
        <v>347</v>
      </c>
      <c r="C50" s="66" t="s">
        <v>397</v>
      </c>
      <c r="D50" s="66" t="s">
        <v>398</v>
      </c>
      <c r="E50" s="66" t="s">
        <v>335</v>
      </c>
      <c r="F50" s="14">
        <v>16.1922</v>
      </c>
      <c r="G50" s="14">
        <v>0</v>
      </c>
      <c r="H50" s="14">
        <f t="shared" si="3"/>
        <v>16.1922</v>
      </c>
      <c r="I50" s="14" t="s">
        <v>350</v>
      </c>
      <c r="J50" s="14">
        <v>16.1922</v>
      </c>
    </row>
    <row r="51" ht="20.1" customHeight="1" spans="1:10">
      <c r="A51" s="66"/>
      <c r="B51" s="66" t="s">
        <v>347</v>
      </c>
      <c r="C51" s="66" t="s">
        <v>399</v>
      </c>
      <c r="D51" s="66" t="s">
        <v>400</v>
      </c>
      <c r="E51" s="66" t="s">
        <v>335</v>
      </c>
      <c r="F51" s="14">
        <v>0.0068</v>
      </c>
      <c r="G51" s="14">
        <v>0</v>
      </c>
      <c r="H51" s="14">
        <f t="shared" si="3"/>
        <v>0.0068</v>
      </c>
      <c r="I51" s="14" t="s">
        <v>350</v>
      </c>
      <c r="J51" s="14">
        <v>0.0068</v>
      </c>
    </row>
    <row r="52" ht="33.75" customHeight="1" spans="1:10">
      <c r="A52" s="66"/>
      <c r="B52" s="66" t="s">
        <v>347</v>
      </c>
      <c r="C52" s="66" t="s">
        <v>401</v>
      </c>
      <c r="D52" s="66" t="s">
        <v>402</v>
      </c>
      <c r="E52" s="66" t="s">
        <v>335</v>
      </c>
      <c r="F52" s="14">
        <v>1.0748</v>
      </c>
      <c r="G52" s="14">
        <v>0</v>
      </c>
      <c r="H52" s="14">
        <f t="shared" si="3"/>
        <v>1.0748</v>
      </c>
      <c r="I52" s="14" t="s">
        <v>350</v>
      </c>
      <c r="J52" s="14">
        <v>1.0748</v>
      </c>
    </row>
    <row r="53" ht="20.1" customHeight="1" spans="1:10">
      <c r="A53" s="66"/>
      <c r="B53" s="66" t="s">
        <v>347</v>
      </c>
      <c r="C53" s="66" t="s">
        <v>403</v>
      </c>
      <c r="D53" s="66" t="s">
        <v>404</v>
      </c>
      <c r="E53" s="66" t="s">
        <v>335</v>
      </c>
      <c r="F53" s="14">
        <v>3.1963</v>
      </c>
      <c r="G53" s="14">
        <v>0</v>
      </c>
      <c r="H53" s="14">
        <f t="shared" si="3"/>
        <v>3.1963</v>
      </c>
      <c r="I53" s="14" t="s">
        <v>350</v>
      </c>
      <c r="J53" s="14">
        <v>3.1963</v>
      </c>
    </row>
    <row r="54" ht="20.1" customHeight="1" spans="1:10">
      <c r="A54" s="66"/>
      <c r="B54" s="66" t="s">
        <v>347</v>
      </c>
      <c r="C54" s="66" t="s">
        <v>405</v>
      </c>
      <c r="D54" s="66" t="s">
        <v>406</v>
      </c>
      <c r="E54" s="66" t="s">
        <v>335</v>
      </c>
      <c r="F54" s="14">
        <v>0.3309</v>
      </c>
      <c r="G54" s="14">
        <v>0</v>
      </c>
      <c r="H54" s="14">
        <f t="shared" si="3"/>
        <v>0.3309</v>
      </c>
      <c r="I54" s="14" t="s">
        <v>350</v>
      </c>
      <c r="J54" s="14">
        <v>0.3309</v>
      </c>
    </row>
    <row r="55" ht="20.1" customHeight="1" spans="1:10">
      <c r="A55" s="66"/>
      <c r="B55" s="66" t="s">
        <v>347</v>
      </c>
      <c r="C55" s="66" t="s">
        <v>407</v>
      </c>
      <c r="D55" s="66" t="s">
        <v>408</v>
      </c>
      <c r="E55" s="66" t="s">
        <v>335</v>
      </c>
      <c r="F55" s="14">
        <v>0.303</v>
      </c>
      <c r="G55" s="14">
        <v>0</v>
      </c>
      <c r="H55" s="14">
        <f t="shared" si="3"/>
        <v>0.303</v>
      </c>
      <c r="I55" s="14" t="s">
        <v>350</v>
      </c>
      <c r="J55" s="14">
        <v>0.303</v>
      </c>
    </row>
    <row r="56" ht="20.1" customHeight="1" spans="1:10">
      <c r="A56" s="66"/>
      <c r="B56" s="66" t="s">
        <v>347</v>
      </c>
      <c r="C56" s="66" t="s">
        <v>409</v>
      </c>
      <c r="D56" s="66" t="s">
        <v>410</v>
      </c>
      <c r="E56" s="66" t="s">
        <v>335</v>
      </c>
      <c r="F56" s="14">
        <v>0.3279</v>
      </c>
      <c r="G56" s="14">
        <v>0</v>
      </c>
      <c r="H56" s="14">
        <f t="shared" si="3"/>
        <v>0.3279</v>
      </c>
      <c r="I56" s="14" t="s">
        <v>350</v>
      </c>
      <c r="J56" s="14">
        <v>0.3279</v>
      </c>
    </row>
    <row r="57" ht="20.1" customHeight="1" spans="1:10">
      <c r="A57" s="66"/>
      <c r="B57" s="66" t="s">
        <v>347</v>
      </c>
      <c r="C57" s="66" t="s">
        <v>411</v>
      </c>
      <c r="D57" s="66" t="s">
        <v>412</v>
      </c>
      <c r="E57" s="66" t="s">
        <v>335</v>
      </c>
      <c r="F57" s="14">
        <v>1.7991</v>
      </c>
      <c r="G57" s="14">
        <v>0</v>
      </c>
      <c r="H57" s="14">
        <f t="shared" si="3"/>
        <v>1.7991</v>
      </c>
      <c r="I57" s="14" t="s">
        <v>350</v>
      </c>
      <c r="J57" s="14">
        <v>1.7991</v>
      </c>
    </row>
    <row r="58" ht="20.1" customHeight="1" spans="1:10">
      <c r="A58" s="66"/>
      <c r="B58" s="66" t="s">
        <v>347</v>
      </c>
      <c r="C58" s="66" t="s">
        <v>413</v>
      </c>
      <c r="D58" s="66" t="s">
        <v>414</v>
      </c>
      <c r="E58" s="66" t="s">
        <v>335</v>
      </c>
      <c r="F58" s="14">
        <v>0.1236</v>
      </c>
      <c r="G58" s="14">
        <v>0</v>
      </c>
      <c r="H58" s="14">
        <f t="shared" si="3"/>
        <v>0.1236</v>
      </c>
      <c r="I58" s="14" t="s">
        <v>350</v>
      </c>
      <c r="J58" s="14">
        <v>0.1236</v>
      </c>
    </row>
    <row r="59" ht="20.1" customHeight="1" spans="1:10">
      <c r="A59" s="66"/>
      <c r="B59" s="66" t="s">
        <v>347</v>
      </c>
      <c r="C59" s="66" t="s">
        <v>415</v>
      </c>
      <c r="D59" s="66" t="s">
        <v>416</v>
      </c>
      <c r="E59" s="66" t="s">
        <v>335</v>
      </c>
      <c r="F59" s="14">
        <v>0.8015</v>
      </c>
      <c r="G59" s="14">
        <v>0</v>
      </c>
      <c r="H59" s="14">
        <f t="shared" si="3"/>
        <v>0.8015</v>
      </c>
      <c r="I59" s="14" t="s">
        <v>350</v>
      </c>
      <c r="J59" s="14">
        <v>0.8015</v>
      </c>
    </row>
    <row r="60" ht="20.1" customHeight="1" spans="1:10">
      <c r="A60" s="66"/>
      <c r="B60" s="66" t="s">
        <v>347</v>
      </c>
      <c r="C60" s="66" t="s">
        <v>417</v>
      </c>
      <c r="D60" s="66" t="s">
        <v>418</v>
      </c>
      <c r="E60" s="66" t="s">
        <v>335</v>
      </c>
      <c r="F60" s="14">
        <v>0.13</v>
      </c>
      <c r="G60" s="14">
        <v>0</v>
      </c>
      <c r="H60" s="14">
        <f t="shared" si="3"/>
        <v>0.13</v>
      </c>
      <c r="I60" s="14" t="s">
        <v>350</v>
      </c>
      <c r="J60" s="14">
        <v>0.13</v>
      </c>
    </row>
    <row r="61" ht="20.1" customHeight="1" spans="1:10">
      <c r="A61" s="66"/>
      <c r="B61" s="66" t="s">
        <v>347</v>
      </c>
      <c r="C61" s="66" t="s">
        <v>419</v>
      </c>
      <c r="D61" s="66" t="s">
        <v>420</v>
      </c>
      <c r="E61" s="66" t="s">
        <v>335</v>
      </c>
      <c r="F61" s="14">
        <v>2.3779</v>
      </c>
      <c r="G61" s="14">
        <v>0</v>
      </c>
      <c r="H61" s="14">
        <f t="shared" si="3"/>
        <v>2.3779</v>
      </c>
      <c r="I61" s="14" t="s">
        <v>350</v>
      </c>
      <c r="J61" s="14">
        <v>2.3779</v>
      </c>
    </row>
    <row r="62" ht="20.1" customHeight="1" spans="1:10">
      <c r="A62" s="66"/>
      <c r="B62" s="66" t="s">
        <v>347</v>
      </c>
      <c r="C62" s="66" t="s">
        <v>421</v>
      </c>
      <c r="D62" s="66" t="s">
        <v>422</v>
      </c>
      <c r="E62" s="66" t="s">
        <v>335</v>
      </c>
      <c r="F62" s="14">
        <v>0.8055</v>
      </c>
      <c r="G62" s="14">
        <v>0</v>
      </c>
      <c r="H62" s="14">
        <f t="shared" si="3"/>
        <v>0.8055</v>
      </c>
      <c r="I62" s="14" t="s">
        <v>350</v>
      </c>
      <c r="J62" s="14">
        <v>0.8055</v>
      </c>
    </row>
    <row r="63" ht="20.1" customHeight="1" spans="1:10">
      <c r="A63" s="66"/>
      <c r="B63" s="66" t="s">
        <v>347</v>
      </c>
      <c r="C63" s="66" t="s">
        <v>423</v>
      </c>
      <c r="D63" s="66" t="s">
        <v>424</v>
      </c>
      <c r="E63" s="66" t="s">
        <v>335</v>
      </c>
      <c r="F63" s="14">
        <v>0.0057</v>
      </c>
      <c r="G63" s="14">
        <v>0</v>
      </c>
      <c r="H63" s="14">
        <f t="shared" si="3"/>
        <v>0.0057</v>
      </c>
      <c r="I63" s="14" t="s">
        <v>350</v>
      </c>
      <c r="J63" s="14">
        <v>0.0057</v>
      </c>
    </row>
    <row r="64" ht="20.1" customHeight="1" spans="1:10">
      <c r="A64" s="66"/>
      <c r="B64" s="66" t="s">
        <v>347</v>
      </c>
      <c r="C64" s="66" t="s">
        <v>425</v>
      </c>
      <c r="D64" s="66" t="s">
        <v>426</v>
      </c>
      <c r="E64" s="66" t="s">
        <v>335</v>
      </c>
      <c r="F64" s="14">
        <v>3.8429</v>
      </c>
      <c r="G64" s="14">
        <v>0</v>
      </c>
      <c r="H64" s="14">
        <f t="shared" si="3"/>
        <v>3.8429</v>
      </c>
      <c r="I64" s="14" t="s">
        <v>350</v>
      </c>
      <c r="J64" s="14">
        <v>3.8429</v>
      </c>
    </row>
    <row r="65" ht="25.5" customHeight="1" spans="1:10">
      <c r="A65" s="66"/>
      <c r="B65" s="66" t="s">
        <v>347</v>
      </c>
      <c r="C65" s="66" t="s">
        <v>427</v>
      </c>
      <c r="D65" s="66" t="s">
        <v>428</v>
      </c>
      <c r="E65" s="66" t="s">
        <v>335</v>
      </c>
      <c r="F65" s="14">
        <v>0.4996</v>
      </c>
      <c r="G65" s="14">
        <v>0</v>
      </c>
      <c r="H65" s="14">
        <f t="shared" si="3"/>
        <v>0.4996</v>
      </c>
      <c r="I65" s="14" t="s">
        <v>350</v>
      </c>
      <c r="J65" s="14">
        <v>0.4996</v>
      </c>
    </row>
    <row r="66" s="205" customFormat="1" ht="20.1" customHeight="1" spans="1:10">
      <c r="A66" s="66"/>
      <c r="B66" s="66" t="s">
        <v>347</v>
      </c>
      <c r="C66" s="66" t="s">
        <v>429</v>
      </c>
      <c r="D66" s="66" t="s">
        <v>430</v>
      </c>
      <c r="E66" s="66" t="s">
        <v>335</v>
      </c>
      <c r="F66" s="14">
        <v>0.9248</v>
      </c>
      <c r="G66" s="14">
        <v>0</v>
      </c>
      <c r="H66" s="14">
        <f t="shared" si="3"/>
        <v>0.9248</v>
      </c>
      <c r="I66" s="14" t="s">
        <v>350</v>
      </c>
      <c r="J66" s="14">
        <v>0.9248</v>
      </c>
    </row>
    <row r="67" s="205" customFormat="1" ht="25.5" customHeight="1" spans="1:10">
      <c r="A67" s="66"/>
      <c r="B67" s="66" t="s">
        <v>259</v>
      </c>
      <c r="C67" s="66" t="s">
        <v>260</v>
      </c>
      <c r="D67" s="66" t="s">
        <v>261</v>
      </c>
      <c r="E67" s="66" t="s">
        <v>302</v>
      </c>
      <c r="F67" s="14">
        <v>1004.6667</v>
      </c>
      <c r="G67" s="14">
        <v>382.7331</v>
      </c>
      <c r="H67" s="14">
        <f t="shared" si="3"/>
        <v>621.9336</v>
      </c>
      <c r="I67" s="14" t="s">
        <v>431</v>
      </c>
      <c r="J67" s="14">
        <v>621.93</v>
      </c>
    </row>
    <row r="68" s="205" customFormat="1" ht="20.1" customHeight="1" spans="1:10">
      <c r="A68" s="66"/>
      <c r="B68" s="66" t="s">
        <v>259</v>
      </c>
      <c r="C68" s="66" t="s">
        <v>432</v>
      </c>
      <c r="D68" s="66" t="s">
        <v>433</v>
      </c>
      <c r="E68" s="66" t="s">
        <v>302</v>
      </c>
      <c r="F68" s="14">
        <v>116.8057</v>
      </c>
      <c r="G68" s="14">
        <v>28.74878</v>
      </c>
      <c r="H68" s="14">
        <f t="shared" ref="H68" si="4">F68-G68</f>
        <v>88.05692</v>
      </c>
      <c r="I68" s="14" t="s">
        <v>434</v>
      </c>
      <c r="J68" s="14">
        <v>88.06</v>
      </c>
    </row>
    <row r="69" ht="20.1" customHeight="1" spans="1:10">
      <c r="A69" s="66"/>
      <c r="B69" s="66" t="s">
        <v>262</v>
      </c>
      <c r="C69" s="66" t="s">
        <v>283</v>
      </c>
      <c r="D69" s="66" t="s">
        <v>284</v>
      </c>
      <c r="E69" s="66" t="s">
        <v>302</v>
      </c>
      <c r="F69" s="14">
        <v>26.9899</v>
      </c>
      <c r="G69" s="14">
        <v>0</v>
      </c>
      <c r="H69" s="14">
        <f t="shared" ref="H69" si="5">F69-G69</f>
        <v>26.9899</v>
      </c>
      <c r="I69" s="233" t="s">
        <v>435</v>
      </c>
      <c r="J69" s="226">
        <v>26.99</v>
      </c>
    </row>
    <row r="70" ht="20.1" customHeight="1" spans="1:10">
      <c r="A70" s="66"/>
      <c r="B70" s="66" t="s">
        <v>262</v>
      </c>
      <c r="C70" s="66" t="s">
        <v>436</v>
      </c>
      <c r="D70" s="66" t="s">
        <v>437</v>
      </c>
      <c r="E70" s="66" t="s">
        <v>302</v>
      </c>
      <c r="F70" s="14">
        <v>14.8311</v>
      </c>
      <c r="G70" s="14">
        <v>0</v>
      </c>
      <c r="H70" s="14">
        <f t="shared" ref="H70:H75" si="6">F70-G70</f>
        <v>14.8311</v>
      </c>
      <c r="I70" s="233" t="s">
        <v>435</v>
      </c>
      <c r="J70" s="226">
        <v>14.83</v>
      </c>
    </row>
    <row r="71" ht="20.1" customHeight="1" spans="1:10">
      <c r="A71" s="66"/>
      <c r="B71" s="66" t="s">
        <v>262</v>
      </c>
      <c r="C71" s="66" t="s">
        <v>438</v>
      </c>
      <c r="D71" s="66" t="s">
        <v>439</v>
      </c>
      <c r="E71" s="66" t="s">
        <v>302</v>
      </c>
      <c r="F71" s="14">
        <v>1.9495</v>
      </c>
      <c r="G71" s="14">
        <v>0</v>
      </c>
      <c r="H71" s="14">
        <f t="shared" si="6"/>
        <v>1.9495</v>
      </c>
      <c r="I71" s="233" t="s">
        <v>435</v>
      </c>
      <c r="J71" s="14">
        <v>1.9495</v>
      </c>
    </row>
    <row r="72" ht="20.1" customHeight="1" spans="1:10">
      <c r="A72" s="66"/>
      <c r="B72" s="66" t="s">
        <v>262</v>
      </c>
      <c r="C72" s="66" t="s">
        <v>440</v>
      </c>
      <c r="D72" s="66" t="s">
        <v>441</v>
      </c>
      <c r="E72" s="66" t="s">
        <v>302</v>
      </c>
      <c r="F72" s="14">
        <v>3.8212</v>
      </c>
      <c r="G72" s="14">
        <v>0</v>
      </c>
      <c r="H72" s="14">
        <f t="shared" si="6"/>
        <v>3.8212</v>
      </c>
      <c r="I72" s="233" t="s">
        <v>435</v>
      </c>
      <c r="J72" s="14">
        <v>3.8212</v>
      </c>
    </row>
    <row r="73" ht="20.1" customHeight="1" spans="1:10">
      <c r="A73" s="66"/>
      <c r="B73" s="66" t="s">
        <v>262</v>
      </c>
      <c r="C73" s="66" t="s">
        <v>442</v>
      </c>
      <c r="D73" s="66" t="s">
        <v>443</v>
      </c>
      <c r="E73" s="66" t="s">
        <v>302</v>
      </c>
      <c r="F73" s="14">
        <v>0.6604</v>
      </c>
      <c r="G73" s="14">
        <v>0</v>
      </c>
      <c r="H73" s="14">
        <f t="shared" si="6"/>
        <v>0.6604</v>
      </c>
      <c r="I73" s="233" t="s">
        <v>435</v>
      </c>
      <c r="J73" s="14">
        <v>0.6604</v>
      </c>
    </row>
    <row r="74" ht="20.1" customHeight="1" spans="1:10">
      <c r="A74" s="66"/>
      <c r="B74" s="66" t="s">
        <v>262</v>
      </c>
      <c r="C74" s="66" t="s">
        <v>444</v>
      </c>
      <c r="D74" s="66" t="s">
        <v>445</v>
      </c>
      <c r="E74" s="66" t="s">
        <v>302</v>
      </c>
      <c r="F74" s="14">
        <v>5.4877</v>
      </c>
      <c r="G74" s="14">
        <v>0</v>
      </c>
      <c r="H74" s="14">
        <f t="shared" si="6"/>
        <v>5.4877</v>
      </c>
      <c r="I74" s="233" t="s">
        <v>435</v>
      </c>
      <c r="J74" s="14">
        <v>5.49</v>
      </c>
    </row>
    <row r="75" ht="20.1" customHeight="1" spans="1:10">
      <c r="A75" s="66"/>
      <c r="B75" s="66" t="s">
        <v>262</v>
      </c>
      <c r="C75" s="66" t="s">
        <v>446</v>
      </c>
      <c r="D75" s="66" t="s">
        <v>447</v>
      </c>
      <c r="E75" s="66" t="s">
        <v>302</v>
      </c>
      <c r="F75" s="14">
        <v>0.4996</v>
      </c>
      <c r="G75" s="14">
        <v>0</v>
      </c>
      <c r="H75" s="14">
        <f t="shared" si="6"/>
        <v>0.4996</v>
      </c>
      <c r="I75" s="233" t="s">
        <v>435</v>
      </c>
      <c r="J75" s="14">
        <v>0.5</v>
      </c>
    </row>
    <row r="76" ht="20.1" customHeight="1" spans="1:10">
      <c r="A76" s="66"/>
      <c r="B76" s="66" t="s">
        <v>262</v>
      </c>
      <c r="C76" s="66" t="s">
        <v>448</v>
      </c>
      <c r="D76" s="66" t="s">
        <v>449</v>
      </c>
      <c r="E76" s="66" t="s">
        <v>302</v>
      </c>
      <c r="F76" s="14">
        <v>6.0796</v>
      </c>
      <c r="G76" s="14">
        <v>5.9277</v>
      </c>
      <c r="H76" s="14">
        <f t="shared" ref="H76:H81" si="7">F76-G76</f>
        <v>0.1519</v>
      </c>
      <c r="I76" s="226" t="s">
        <v>435</v>
      </c>
      <c r="J76" s="234">
        <v>0.15</v>
      </c>
    </row>
    <row r="77" ht="20.1" customHeight="1" spans="1:10">
      <c r="A77" s="66"/>
      <c r="B77" s="66" t="s">
        <v>262</v>
      </c>
      <c r="C77" s="66" t="s">
        <v>450</v>
      </c>
      <c r="D77" s="66" t="s">
        <v>451</v>
      </c>
      <c r="E77" s="66" t="s">
        <v>302</v>
      </c>
      <c r="F77" s="14">
        <v>5.8858</v>
      </c>
      <c r="G77" s="14">
        <v>5.4554</v>
      </c>
      <c r="H77" s="14">
        <f t="shared" si="7"/>
        <v>0.4304</v>
      </c>
      <c r="I77" s="226" t="s">
        <v>452</v>
      </c>
      <c r="J77" s="234">
        <v>0.43</v>
      </c>
    </row>
    <row r="78" ht="20.1" customHeight="1" spans="1:10">
      <c r="A78" s="66"/>
      <c r="B78" s="66" t="s">
        <v>262</v>
      </c>
      <c r="C78" s="66" t="s">
        <v>453</v>
      </c>
      <c r="D78" s="66" t="s">
        <v>454</v>
      </c>
      <c r="E78" s="66" t="s">
        <v>302</v>
      </c>
      <c r="F78" s="14">
        <v>5.5846</v>
      </c>
      <c r="G78" s="14">
        <v>0.1762</v>
      </c>
      <c r="H78" s="14">
        <f t="shared" si="7"/>
        <v>5.4084</v>
      </c>
      <c r="I78" s="226" t="s">
        <v>435</v>
      </c>
      <c r="J78" s="234">
        <v>5.41</v>
      </c>
    </row>
    <row r="79" ht="20.1" customHeight="1" spans="1:10">
      <c r="A79" s="66"/>
      <c r="B79" s="66" t="s">
        <v>262</v>
      </c>
      <c r="C79" s="66" t="s">
        <v>455</v>
      </c>
      <c r="D79" s="66" t="s">
        <v>456</v>
      </c>
      <c r="E79" s="66" t="s">
        <v>302</v>
      </c>
      <c r="F79" s="14">
        <v>8.5383</v>
      </c>
      <c r="G79" s="14">
        <v>0.0618</v>
      </c>
      <c r="H79" s="14">
        <f t="shared" si="7"/>
        <v>8.4765</v>
      </c>
      <c r="I79" s="226" t="s">
        <v>435</v>
      </c>
      <c r="J79" s="234">
        <v>8.48</v>
      </c>
    </row>
    <row r="80" ht="20.1" customHeight="1" spans="1:10">
      <c r="A80" s="66"/>
      <c r="B80" s="66" t="s">
        <v>262</v>
      </c>
      <c r="C80" s="66" t="s">
        <v>279</v>
      </c>
      <c r="D80" s="66" t="s">
        <v>280</v>
      </c>
      <c r="E80" s="66" t="s">
        <v>302</v>
      </c>
      <c r="F80" s="14">
        <v>120.3897</v>
      </c>
      <c r="G80" s="14">
        <v>0.3348</v>
      </c>
      <c r="H80" s="14">
        <f t="shared" si="7"/>
        <v>120.0549</v>
      </c>
      <c r="I80" s="226" t="s">
        <v>435</v>
      </c>
      <c r="J80" s="234">
        <v>34.2</v>
      </c>
    </row>
    <row r="81" ht="20.1" customHeight="1" spans="1:10">
      <c r="A81" s="66"/>
      <c r="B81" s="66" t="s">
        <v>262</v>
      </c>
      <c r="C81" s="66" t="s">
        <v>271</v>
      </c>
      <c r="D81" s="66" t="s">
        <v>272</v>
      </c>
      <c r="E81" s="66" t="s">
        <v>302</v>
      </c>
      <c r="F81" s="14">
        <v>66.7504</v>
      </c>
      <c r="G81" s="14">
        <v>15.5186</v>
      </c>
      <c r="H81" s="14">
        <f t="shared" si="7"/>
        <v>51.2318</v>
      </c>
      <c r="I81" s="226" t="s">
        <v>435</v>
      </c>
      <c r="J81" s="234">
        <v>2</v>
      </c>
    </row>
    <row r="82" ht="20.1" customHeight="1" spans="1:10">
      <c r="A82" s="66" t="s">
        <v>457</v>
      </c>
      <c r="B82" s="66" t="s">
        <v>458</v>
      </c>
      <c r="C82" s="66" t="s">
        <v>459</v>
      </c>
      <c r="D82" s="66" t="s">
        <v>460</v>
      </c>
      <c r="E82" s="66" t="s">
        <v>335</v>
      </c>
      <c r="F82" s="14">
        <v>0.045</v>
      </c>
      <c r="G82" s="14">
        <v>0</v>
      </c>
      <c r="H82" s="14">
        <f t="shared" ref="H82" si="8">F82-G82</f>
        <v>0.045</v>
      </c>
      <c r="I82" s="14" t="s">
        <v>458</v>
      </c>
      <c r="J82" s="14">
        <v>0.045</v>
      </c>
    </row>
    <row r="83" ht="20.1" customHeight="1" spans="1:10">
      <c r="A83" s="66"/>
      <c r="B83" s="66" t="s">
        <v>458</v>
      </c>
      <c r="C83" s="66" t="s">
        <v>461</v>
      </c>
      <c r="D83" s="66" t="s">
        <v>462</v>
      </c>
      <c r="E83" s="66" t="s">
        <v>335</v>
      </c>
      <c r="F83" s="14">
        <v>0.09</v>
      </c>
      <c r="G83" s="14">
        <v>0</v>
      </c>
      <c r="H83" s="14">
        <f t="shared" ref="H83:H91" si="9">F83-G83</f>
        <v>0.09</v>
      </c>
      <c r="I83" s="14" t="s">
        <v>458</v>
      </c>
      <c r="J83" s="14">
        <v>0.09</v>
      </c>
    </row>
    <row r="84" ht="20.1" customHeight="1" spans="1:10">
      <c r="A84" s="66"/>
      <c r="B84" s="66" t="s">
        <v>458</v>
      </c>
      <c r="C84" s="66" t="s">
        <v>463</v>
      </c>
      <c r="D84" s="66" t="s">
        <v>464</v>
      </c>
      <c r="E84" s="66" t="s">
        <v>335</v>
      </c>
      <c r="F84" s="14">
        <v>0.1257</v>
      </c>
      <c r="G84" s="14">
        <v>0</v>
      </c>
      <c r="H84" s="14">
        <f t="shared" si="9"/>
        <v>0.1257</v>
      </c>
      <c r="I84" s="14" t="s">
        <v>458</v>
      </c>
      <c r="J84" s="14">
        <v>0.1257</v>
      </c>
    </row>
    <row r="85" ht="20.1" customHeight="1" spans="1:10">
      <c r="A85" s="66" t="s">
        <v>465</v>
      </c>
      <c r="B85" s="66" t="s">
        <v>466</v>
      </c>
      <c r="C85" s="66" t="s">
        <v>467</v>
      </c>
      <c r="D85" s="66" t="s">
        <v>468</v>
      </c>
      <c r="E85" s="66" t="s">
        <v>302</v>
      </c>
      <c r="F85" s="14">
        <v>0.667</v>
      </c>
      <c r="G85" s="14">
        <v>0.66652</v>
      </c>
      <c r="H85" s="14">
        <f t="shared" si="9"/>
        <v>0.000480000000000036</v>
      </c>
      <c r="I85" s="14" t="s">
        <v>466</v>
      </c>
      <c r="J85" s="14">
        <v>0.000480000000000036</v>
      </c>
    </row>
    <row r="86" ht="20.1" customHeight="1" spans="1:10">
      <c r="A86" s="66"/>
      <c r="B86" s="66" t="s">
        <v>466</v>
      </c>
      <c r="C86" s="66" t="s">
        <v>469</v>
      </c>
      <c r="D86" s="66" t="s">
        <v>470</v>
      </c>
      <c r="E86" s="66" t="s">
        <v>302</v>
      </c>
      <c r="F86" s="14">
        <v>0.6947</v>
      </c>
      <c r="G86" s="14">
        <v>0.69441</v>
      </c>
      <c r="H86" s="14">
        <f t="shared" si="9"/>
        <v>0.000290000000000012</v>
      </c>
      <c r="I86" s="14" t="s">
        <v>466</v>
      </c>
      <c r="J86" s="14">
        <v>0.000290000000000012</v>
      </c>
    </row>
    <row r="87" ht="20.1" customHeight="1" spans="1:10">
      <c r="A87" s="66"/>
      <c r="B87" s="66" t="s">
        <v>466</v>
      </c>
      <c r="C87" s="66" t="s">
        <v>471</v>
      </c>
      <c r="D87" s="66" t="s">
        <v>472</v>
      </c>
      <c r="E87" s="66" t="s">
        <v>302</v>
      </c>
      <c r="F87" s="14">
        <v>1.2471</v>
      </c>
      <c r="G87" s="14">
        <v>1.24638</v>
      </c>
      <c r="H87" s="14">
        <f t="shared" si="9"/>
        <v>0.000720000000000054</v>
      </c>
      <c r="I87" s="14" t="s">
        <v>466</v>
      </c>
      <c r="J87" s="14">
        <v>0.000720000000000054</v>
      </c>
    </row>
    <row r="88" ht="20.1" customHeight="1" spans="1:10">
      <c r="A88" s="66"/>
      <c r="B88" s="66" t="s">
        <v>466</v>
      </c>
      <c r="C88" s="66" t="s">
        <v>473</v>
      </c>
      <c r="D88" s="66" t="s">
        <v>474</v>
      </c>
      <c r="E88" s="66" t="s">
        <v>302</v>
      </c>
      <c r="F88" s="14">
        <v>3.4199</v>
      </c>
      <c r="G88" s="14">
        <v>1.7099</v>
      </c>
      <c r="H88" s="14">
        <f t="shared" si="9"/>
        <v>1.71</v>
      </c>
      <c r="I88" s="14" t="s">
        <v>466</v>
      </c>
      <c r="J88" s="14">
        <v>1.71</v>
      </c>
    </row>
    <row r="89" ht="20.1" customHeight="1" spans="1:10">
      <c r="A89" s="66"/>
      <c r="B89" s="66" t="s">
        <v>475</v>
      </c>
      <c r="C89" s="66" t="s">
        <v>476</v>
      </c>
      <c r="D89" s="66" t="s">
        <v>477</v>
      </c>
      <c r="E89" s="66" t="s">
        <v>302</v>
      </c>
      <c r="F89" s="14">
        <v>15.8893</v>
      </c>
      <c r="G89" s="14">
        <v>14.4481</v>
      </c>
      <c r="H89" s="14">
        <f t="shared" si="9"/>
        <v>1.4412</v>
      </c>
      <c r="I89" s="66" t="s">
        <v>475</v>
      </c>
      <c r="J89" s="14">
        <v>1.4412</v>
      </c>
    </row>
    <row r="90" ht="20.1" customHeight="1" spans="1:10">
      <c r="A90" s="66"/>
      <c r="B90" s="66" t="s">
        <v>475</v>
      </c>
      <c r="C90" s="66" t="s">
        <v>478</v>
      </c>
      <c r="D90" s="66" t="s">
        <v>479</v>
      </c>
      <c r="E90" s="66" t="s">
        <v>302</v>
      </c>
      <c r="F90" s="14">
        <v>4.6396</v>
      </c>
      <c r="G90" s="14">
        <v>1.855891</v>
      </c>
      <c r="H90" s="14">
        <f t="shared" si="9"/>
        <v>2.783709</v>
      </c>
      <c r="I90" s="66" t="s">
        <v>475</v>
      </c>
      <c r="J90" s="14">
        <v>2.783709</v>
      </c>
    </row>
    <row r="91" ht="20.1" customHeight="1" spans="1:10">
      <c r="A91" s="66"/>
      <c r="B91" s="66" t="s">
        <v>475</v>
      </c>
      <c r="C91" s="66" t="s">
        <v>480</v>
      </c>
      <c r="D91" s="66" t="s">
        <v>481</v>
      </c>
      <c r="E91" s="66" t="s">
        <v>302</v>
      </c>
      <c r="F91" s="14">
        <v>10.2517</v>
      </c>
      <c r="G91" s="14">
        <v>9.56983</v>
      </c>
      <c r="H91" s="14">
        <f t="shared" si="9"/>
        <v>0.68187</v>
      </c>
      <c r="I91" s="66" t="s">
        <v>475</v>
      </c>
      <c r="J91" s="14">
        <v>0.68187</v>
      </c>
    </row>
    <row r="92" ht="20.1" customHeight="1" spans="1:10">
      <c r="A92" s="225" t="s">
        <v>9</v>
      </c>
      <c r="B92" s="66"/>
      <c r="C92" s="66"/>
      <c r="D92" s="66"/>
      <c r="E92" s="66"/>
      <c r="F92" s="14"/>
      <c r="G92" s="14"/>
      <c r="H92" s="226"/>
      <c r="I92" s="230" t="s">
        <v>20</v>
      </c>
      <c r="J92" s="230">
        <f>SUM(J5:J91)</f>
        <v>1801.914323</v>
      </c>
    </row>
    <row r="93" s="206" customFormat="1" ht="20.1" customHeight="1" spans="1:12">
      <c r="A93" s="227"/>
      <c r="B93" s="228"/>
      <c r="C93" s="228"/>
      <c r="D93" s="229"/>
      <c r="E93" s="228"/>
      <c r="F93" s="230"/>
      <c r="G93" s="230"/>
      <c r="H93" s="230"/>
      <c r="I93" s="230" t="s">
        <v>1</v>
      </c>
      <c r="J93" s="230">
        <f>J92*0.0015</f>
        <v>2.7028714845</v>
      </c>
      <c r="L93" s="235"/>
    </row>
    <row r="94" s="206" customFormat="1" ht="32.25" customHeight="1" spans="1:10">
      <c r="A94" s="231" t="s">
        <v>482</v>
      </c>
      <c r="B94" s="231"/>
      <c r="C94" s="231"/>
      <c r="D94" s="231"/>
      <c r="E94" s="231"/>
      <c r="F94" s="231"/>
      <c r="G94" s="231"/>
      <c r="H94" s="231"/>
      <c r="I94" s="231"/>
      <c r="J94" s="231"/>
    </row>
    <row r="95" s="207" customFormat="1" ht="27.95" customHeight="1" spans="1:12">
      <c r="A95" s="36" t="s">
        <v>11</v>
      </c>
      <c r="B95" s="36" t="s">
        <v>483</v>
      </c>
      <c r="C95" s="36" t="s">
        <v>484</v>
      </c>
      <c r="D95" s="36" t="s">
        <v>485</v>
      </c>
      <c r="E95" s="66" t="s">
        <v>302</v>
      </c>
      <c r="F95" s="14">
        <v>30.1455</v>
      </c>
      <c r="G95" s="14">
        <v>28.27487</v>
      </c>
      <c r="H95" s="14">
        <v>1.87063</v>
      </c>
      <c r="I95" s="14" t="s">
        <v>28</v>
      </c>
      <c r="J95" s="14">
        <f>H95</f>
        <v>1.87063</v>
      </c>
      <c r="K95" s="236"/>
      <c r="L95" s="236"/>
    </row>
    <row r="96" s="207" customFormat="1" ht="27.95" customHeight="1" spans="1:12">
      <c r="A96" s="36"/>
      <c r="B96" s="36" t="s">
        <v>483</v>
      </c>
      <c r="C96" s="36" t="s">
        <v>486</v>
      </c>
      <c r="D96" s="36" t="s">
        <v>487</v>
      </c>
      <c r="E96" s="66" t="s">
        <v>302</v>
      </c>
      <c r="F96" s="14">
        <v>16.77042</v>
      </c>
      <c r="G96" s="14">
        <v>10.2229</v>
      </c>
      <c r="H96" s="14">
        <v>6.54752</v>
      </c>
      <c r="I96" s="14" t="s">
        <v>28</v>
      </c>
      <c r="J96" s="14">
        <f t="shared" ref="J96" si="10">H96</f>
        <v>6.54752</v>
      </c>
      <c r="K96" s="236"/>
      <c r="L96" s="236"/>
    </row>
    <row r="97" s="207" customFormat="1" ht="27.95" customHeight="1" spans="1:12">
      <c r="A97" s="36"/>
      <c r="B97" s="36" t="s">
        <v>483</v>
      </c>
      <c r="C97" s="36" t="s">
        <v>488</v>
      </c>
      <c r="D97" s="36" t="s">
        <v>489</v>
      </c>
      <c r="E97" s="66" t="s">
        <v>302</v>
      </c>
      <c r="F97" s="14">
        <v>28.8926</v>
      </c>
      <c r="G97" s="14">
        <v>26.1785</v>
      </c>
      <c r="H97" s="14">
        <v>2.7141</v>
      </c>
      <c r="I97" s="14" t="s">
        <v>490</v>
      </c>
      <c r="J97" s="14">
        <f t="shared" ref="J97:J124" si="11">H97</f>
        <v>2.7141</v>
      </c>
      <c r="K97" s="236"/>
      <c r="L97" s="236"/>
    </row>
    <row r="98" s="207" customFormat="1" ht="27.95" customHeight="1" spans="1:12">
      <c r="A98" s="36"/>
      <c r="B98" s="36" t="s">
        <v>483</v>
      </c>
      <c r="C98" s="36" t="s">
        <v>491</v>
      </c>
      <c r="D98" s="36" t="s">
        <v>492</v>
      </c>
      <c r="E98" s="66" t="s">
        <v>302</v>
      </c>
      <c r="F98" s="14">
        <v>30.9562</v>
      </c>
      <c r="G98" s="14">
        <v>8.8073</v>
      </c>
      <c r="H98" s="14">
        <v>22.1489</v>
      </c>
      <c r="I98" s="14" t="s">
        <v>28</v>
      </c>
      <c r="J98" s="14">
        <f t="shared" si="11"/>
        <v>22.1489</v>
      </c>
      <c r="K98" s="236"/>
      <c r="L98" s="236"/>
    </row>
    <row r="99" s="207" customFormat="1" ht="27.95" customHeight="1" spans="1:12">
      <c r="A99" s="36"/>
      <c r="B99" s="36" t="s">
        <v>483</v>
      </c>
      <c r="C99" s="36" t="s">
        <v>493</v>
      </c>
      <c r="D99" s="36" t="s">
        <v>494</v>
      </c>
      <c r="E99" s="66" t="s">
        <v>302</v>
      </c>
      <c r="F99" s="14">
        <v>25.9726</v>
      </c>
      <c r="G99" s="14">
        <v>16.211836</v>
      </c>
      <c r="H99" s="14">
        <v>9.760764</v>
      </c>
      <c r="I99" s="14" t="s">
        <v>28</v>
      </c>
      <c r="J99" s="14">
        <f t="shared" si="11"/>
        <v>9.760764</v>
      </c>
      <c r="K99" s="236"/>
      <c r="L99" s="236"/>
    </row>
    <row r="100" s="207" customFormat="1" ht="27.95" customHeight="1" spans="1:12">
      <c r="A100" s="36"/>
      <c r="B100" s="36" t="s">
        <v>483</v>
      </c>
      <c r="C100" s="36" t="s">
        <v>33</v>
      </c>
      <c r="D100" s="36" t="s">
        <v>34</v>
      </c>
      <c r="E100" s="66" t="s">
        <v>302</v>
      </c>
      <c r="F100" s="14">
        <v>44.6816</v>
      </c>
      <c r="G100" s="14">
        <v>21.8828</v>
      </c>
      <c r="H100" s="14">
        <v>22.7988</v>
      </c>
      <c r="I100" s="14" t="s">
        <v>28</v>
      </c>
      <c r="J100" s="14">
        <f t="shared" si="11"/>
        <v>22.7988</v>
      </c>
      <c r="K100" s="236"/>
      <c r="L100" s="236"/>
    </row>
    <row r="101" s="207" customFormat="1" ht="27.95" customHeight="1" spans="1:12">
      <c r="A101" s="36"/>
      <c r="B101" s="36" t="s">
        <v>483</v>
      </c>
      <c r="C101" s="36" t="s">
        <v>495</v>
      </c>
      <c r="D101" s="36" t="s">
        <v>496</v>
      </c>
      <c r="E101" s="66" t="s">
        <v>302</v>
      </c>
      <c r="F101" s="232">
        <v>17.785</v>
      </c>
      <c r="G101" s="232">
        <v>13.4002</v>
      </c>
      <c r="H101" s="14">
        <v>4.3848</v>
      </c>
      <c r="I101" s="14" t="s">
        <v>28</v>
      </c>
      <c r="J101" s="14">
        <f t="shared" si="11"/>
        <v>4.3848</v>
      </c>
      <c r="K101" s="236"/>
      <c r="L101" s="236"/>
    </row>
    <row r="102" s="207" customFormat="1" ht="27.95" customHeight="1" spans="1:12">
      <c r="A102" s="36"/>
      <c r="B102" s="36" t="s">
        <v>483</v>
      </c>
      <c r="C102" s="36" t="s">
        <v>31</v>
      </c>
      <c r="D102" s="36" t="s">
        <v>32</v>
      </c>
      <c r="E102" s="66" t="s">
        <v>302</v>
      </c>
      <c r="F102" s="232">
        <v>56.8895</v>
      </c>
      <c r="G102" s="232">
        <v>19.5713</v>
      </c>
      <c r="H102" s="14">
        <v>37.3182</v>
      </c>
      <c r="I102" s="14" t="s">
        <v>490</v>
      </c>
      <c r="J102" s="14">
        <f t="shared" si="11"/>
        <v>37.3182</v>
      </c>
      <c r="K102" s="236"/>
      <c r="L102" s="236"/>
    </row>
    <row r="103" s="207" customFormat="1" ht="27.95" customHeight="1" spans="1:12">
      <c r="A103" s="36"/>
      <c r="B103" s="36" t="s">
        <v>483</v>
      </c>
      <c r="C103" s="36" t="s">
        <v>37</v>
      </c>
      <c r="D103" s="36" t="s">
        <v>38</v>
      </c>
      <c r="E103" s="66" t="s">
        <v>302</v>
      </c>
      <c r="F103" s="14">
        <v>64.2523</v>
      </c>
      <c r="G103" s="14">
        <v>3.1722</v>
      </c>
      <c r="H103" s="14">
        <v>61.0801</v>
      </c>
      <c r="I103" s="14" t="s">
        <v>490</v>
      </c>
      <c r="J103" s="14">
        <f t="shared" si="11"/>
        <v>61.0801</v>
      </c>
      <c r="K103" s="236"/>
      <c r="L103" s="236"/>
    </row>
    <row r="104" s="207" customFormat="1" ht="27.95" customHeight="1" spans="1:12">
      <c r="A104" s="36"/>
      <c r="B104" s="36" t="s">
        <v>483</v>
      </c>
      <c r="C104" s="36" t="s">
        <v>35</v>
      </c>
      <c r="D104" s="36" t="s">
        <v>36</v>
      </c>
      <c r="E104" s="66" t="s">
        <v>302</v>
      </c>
      <c r="F104" s="232">
        <v>36.3578</v>
      </c>
      <c r="G104" s="232">
        <v>0.2717</v>
      </c>
      <c r="H104" s="14">
        <v>36.0861</v>
      </c>
      <c r="I104" s="14" t="s">
        <v>490</v>
      </c>
      <c r="J104" s="14">
        <f t="shared" si="11"/>
        <v>36.0861</v>
      </c>
      <c r="K104" s="236"/>
      <c r="L104" s="236"/>
    </row>
    <row r="105" s="207" customFormat="1" ht="27.95" customHeight="1" spans="1:12">
      <c r="A105" s="36"/>
      <c r="B105" s="36" t="s">
        <v>483</v>
      </c>
      <c r="C105" s="36" t="s">
        <v>497</v>
      </c>
      <c r="D105" s="36" t="s">
        <v>498</v>
      </c>
      <c r="E105" s="66" t="s">
        <v>302</v>
      </c>
      <c r="F105" s="14">
        <v>34.668</v>
      </c>
      <c r="G105" s="14">
        <v>23.01972</v>
      </c>
      <c r="H105" s="14">
        <v>11.64828</v>
      </c>
      <c r="I105" s="14" t="s">
        <v>28</v>
      </c>
      <c r="J105" s="14">
        <f t="shared" si="11"/>
        <v>11.64828</v>
      </c>
      <c r="K105" s="236"/>
      <c r="L105" s="236"/>
    </row>
    <row r="106" s="207" customFormat="1" ht="27.95" customHeight="1" spans="1:12">
      <c r="A106" s="36"/>
      <c r="B106" s="36" t="s">
        <v>483</v>
      </c>
      <c r="C106" s="36" t="s">
        <v>499</v>
      </c>
      <c r="D106" s="36" t="s">
        <v>500</v>
      </c>
      <c r="E106" s="66" t="s">
        <v>302</v>
      </c>
      <c r="F106" s="14">
        <v>12.7655</v>
      </c>
      <c r="G106" s="14">
        <v>1.5021</v>
      </c>
      <c r="H106" s="14">
        <v>11.2634</v>
      </c>
      <c r="I106" s="14" t="s">
        <v>28</v>
      </c>
      <c r="J106" s="14">
        <f t="shared" si="11"/>
        <v>11.2634</v>
      </c>
      <c r="K106" s="236"/>
      <c r="L106" s="236"/>
    </row>
    <row r="107" s="207" customFormat="1" ht="27.95" customHeight="1" spans="1:12">
      <c r="A107" s="36"/>
      <c r="B107" s="36" t="s">
        <v>483</v>
      </c>
      <c r="C107" s="36" t="s">
        <v>501</v>
      </c>
      <c r="D107" s="36" t="s">
        <v>502</v>
      </c>
      <c r="E107" s="66" t="s">
        <v>302</v>
      </c>
      <c r="F107" s="14">
        <v>21.0839</v>
      </c>
      <c r="G107" s="14">
        <v>20.8566</v>
      </c>
      <c r="H107" s="14">
        <v>0.2273</v>
      </c>
      <c r="I107" s="14" t="s">
        <v>490</v>
      </c>
      <c r="J107" s="14">
        <f t="shared" si="11"/>
        <v>0.2273</v>
      </c>
      <c r="K107" s="236"/>
      <c r="L107" s="236"/>
    </row>
    <row r="108" s="207" customFormat="1" ht="27" customHeight="1" spans="1:12">
      <c r="A108" s="36"/>
      <c r="B108" s="66" t="s">
        <v>315</v>
      </c>
      <c r="C108" s="66" t="s">
        <v>503</v>
      </c>
      <c r="D108" s="66" t="s">
        <v>504</v>
      </c>
      <c r="E108" s="66" t="s">
        <v>302</v>
      </c>
      <c r="F108" s="14">
        <v>7.5752</v>
      </c>
      <c r="G108" s="14">
        <v>4.162848</v>
      </c>
      <c r="H108" s="14">
        <v>3.412352</v>
      </c>
      <c r="I108" s="14" t="s">
        <v>315</v>
      </c>
      <c r="J108" s="14">
        <f t="shared" si="11"/>
        <v>3.412352</v>
      </c>
      <c r="K108" s="236"/>
      <c r="L108" s="236"/>
    </row>
    <row r="109" s="207" customFormat="1" ht="20.1" customHeight="1" spans="1:12">
      <c r="A109" s="36"/>
      <c r="B109" s="36" t="s">
        <v>315</v>
      </c>
      <c r="C109" s="36" t="s">
        <v>505</v>
      </c>
      <c r="D109" s="36" t="s">
        <v>506</v>
      </c>
      <c r="E109" s="66" t="s">
        <v>302</v>
      </c>
      <c r="F109" s="14">
        <v>29.3832</v>
      </c>
      <c r="G109" s="14">
        <v>3.621813</v>
      </c>
      <c r="H109" s="14">
        <v>25.761387</v>
      </c>
      <c r="I109" s="14" t="s">
        <v>318</v>
      </c>
      <c r="J109" s="14">
        <f t="shared" si="11"/>
        <v>25.761387</v>
      </c>
      <c r="K109" s="236"/>
      <c r="L109" s="236"/>
    </row>
    <row r="110" s="207" customFormat="1" ht="20.1" customHeight="1" spans="1:12">
      <c r="A110" s="36"/>
      <c r="B110" s="36" t="s">
        <v>315</v>
      </c>
      <c r="C110" s="36" t="s">
        <v>507</v>
      </c>
      <c r="D110" s="36" t="s">
        <v>508</v>
      </c>
      <c r="E110" s="66" t="s">
        <v>302</v>
      </c>
      <c r="F110" s="14">
        <v>41.2659</v>
      </c>
      <c r="G110" s="14">
        <v>29.198344</v>
      </c>
      <c r="H110" s="14">
        <v>12.067556</v>
      </c>
      <c r="I110" s="14" t="s">
        <v>318</v>
      </c>
      <c r="J110" s="14">
        <f t="shared" si="11"/>
        <v>12.067556</v>
      </c>
      <c r="K110" s="236"/>
      <c r="L110" s="236"/>
    </row>
    <row r="111" s="207" customFormat="1" ht="20.1" customHeight="1" spans="1:12">
      <c r="A111" s="36"/>
      <c r="B111" s="66" t="s">
        <v>315</v>
      </c>
      <c r="C111" s="66" t="s">
        <v>509</v>
      </c>
      <c r="D111" s="66" t="s">
        <v>510</v>
      </c>
      <c r="E111" s="66" t="s">
        <v>302</v>
      </c>
      <c r="F111" s="14">
        <v>33.9678</v>
      </c>
      <c r="G111" s="14">
        <v>32.413414</v>
      </c>
      <c r="H111" s="14">
        <v>1.55438599999999</v>
      </c>
      <c r="I111" s="14" t="s">
        <v>511</v>
      </c>
      <c r="J111" s="14">
        <f t="shared" si="11"/>
        <v>1.55438599999999</v>
      </c>
      <c r="K111" s="236"/>
      <c r="L111" s="236"/>
    </row>
    <row r="112" s="207" customFormat="1" ht="20.1" customHeight="1" spans="1:12">
      <c r="A112" s="36"/>
      <c r="B112" s="66" t="s">
        <v>315</v>
      </c>
      <c r="C112" s="66" t="s">
        <v>512</v>
      </c>
      <c r="D112" s="66" t="s">
        <v>513</v>
      </c>
      <c r="E112" s="66" t="s">
        <v>302</v>
      </c>
      <c r="F112" s="14">
        <v>22.7238</v>
      </c>
      <c r="G112" s="14">
        <v>5.23366</v>
      </c>
      <c r="H112" s="14">
        <v>17.49014</v>
      </c>
      <c r="I112" s="14" t="s">
        <v>514</v>
      </c>
      <c r="J112" s="14">
        <f t="shared" si="11"/>
        <v>17.49014</v>
      </c>
      <c r="K112" s="236"/>
      <c r="L112" s="236"/>
    </row>
    <row r="113" s="207" customFormat="1" ht="20.1" customHeight="1" spans="1:12">
      <c r="A113" s="36"/>
      <c r="B113" s="66" t="s">
        <v>315</v>
      </c>
      <c r="C113" s="66" t="s">
        <v>99</v>
      </c>
      <c r="D113" s="66" t="s">
        <v>100</v>
      </c>
      <c r="E113" s="66" t="s">
        <v>302</v>
      </c>
      <c r="F113" s="14">
        <v>21.5764</v>
      </c>
      <c r="G113" s="14">
        <v>1.3497</v>
      </c>
      <c r="H113" s="14">
        <v>20.2267</v>
      </c>
      <c r="I113" s="14" t="s">
        <v>514</v>
      </c>
      <c r="J113" s="14">
        <f t="shared" si="11"/>
        <v>20.2267</v>
      </c>
      <c r="K113" s="236"/>
      <c r="L113" s="236"/>
    </row>
    <row r="114" s="207" customFormat="1" ht="20.1" customHeight="1" spans="1:12">
      <c r="A114" s="36"/>
      <c r="B114" s="36" t="s">
        <v>515</v>
      </c>
      <c r="C114" s="36" t="s">
        <v>516</v>
      </c>
      <c r="D114" s="36" t="s">
        <v>517</v>
      </c>
      <c r="E114" s="66" t="s">
        <v>335</v>
      </c>
      <c r="F114" s="14">
        <v>27.0987</v>
      </c>
      <c r="G114" s="232">
        <v>0</v>
      </c>
      <c r="H114" s="14">
        <f t="shared" ref="H114:H119" si="12">F114-G114</f>
        <v>27.0987</v>
      </c>
      <c r="I114" s="14" t="s">
        <v>299</v>
      </c>
      <c r="J114" s="14">
        <f t="shared" si="11"/>
        <v>27.0987</v>
      </c>
      <c r="K114" s="236"/>
      <c r="L114" s="236"/>
    </row>
    <row r="115" s="207" customFormat="1" ht="20.1" customHeight="1" spans="1:12">
      <c r="A115" s="36"/>
      <c r="B115" s="36" t="s">
        <v>518</v>
      </c>
      <c r="C115" s="36" t="s">
        <v>519</v>
      </c>
      <c r="D115" s="36" t="s">
        <v>520</v>
      </c>
      <c r="E115" s="66" t="s">
        <v>335</v>
      </c>
      <c r="F115" s="14">
        <v>22.7318</v>
      </c>
      <c r="G115" s="232">
        <v>0</v>
      </c>
      <c r="H115" s="14">
        <f t="shared" si="12"/>
        <v>22.7318</v>
      </c>
      <c r="I115" s="14" t="s">
        <v>299</v>
      </c>
      <c r="J115" s="14">
        <f t="shared" si="11"/>
        <v>22.7318</v>
      </c>
      <c r="K115" s="236"/>
      <c r="L115" s="236"/>
    </row>
    <row r="116" s="207" customFormat="1" ht="20.1" customHeight="1" spans="1:12">
      <c r="A116" s="36"/>
      <c r="B116" s="36" t="s">
        <v>518</v>
      </c>
      <c r="C116" s="36" t="s">
        <v>521</v>
      </c>
      <c r="D116" s="36" t="s">
        <v>522</v>
      </c>
      <c r="E116" s="66" t="s">
        <v>335</v>
      </c>
      <c r="F116" s="14">
        <v>18.5424</v>
      </c>
      <c r="G116" s="232">
        <v>0</v>
      </c>
      <c r="H116" s="14">
        <f t="shared" si="12"/>
        <v>18.5424</v>
      </c>
      <c r="I116" s="14" t="s">
        <v>299</v>
      </c>
      <c r="J116" s="14">
        <f t="shared" si="11"/>
        <v>18.5424</v>
      </c>
      <c r="K116" s="236"/>
      <c r="L116" s="236"/>
    </row>
    <row r="117" s="207" customFormat="1" ht="20.1" customHeight="1" spans="1:12">
      <c r="A117" s="36"/>
      <c r="B117" s="36" t="s">
        <v>518</v>
      </c>
      <c r="C117" s="36" t="s">
        <v>516</v>
      </c>
      <c r="D117" s="36" t="s">
        <v>517</v>
      </c>
      <c r="E117" s="66" t="s">
        <v>335</v>
      </c>
      <c r="F117" s="14">
        <v>9.3433</v>
      </c>
      <c r="G117" s="232">
        <v>0</v>
      </c>
      <c r="H117" s="14">
        <f t="shared" si="12"/>
        <v>9.3433</v>
      </c>
      <c r="I117" s="14" t="s">
        <v>299</v>
      </c>
      <c r="J117" s="14">
        <f t="shared" si="11"/>
        <v>9.3433</v>
      </c>
      <c r="K117" s="236"/>
      <c r="L117" s="236"/>
    </row>
    <row r="118" s="207" customFormat="1" ht="32.25" customHeight="1" spans="1:12">
      <c r="A118" s="36"/>
      <c r="B118" s="36" t="s">
        <v>483</v>
      </c>
      <c r="C118" s="36" t="s">
        <v>523</v>
      </c>
      <c r="D118" s="36" t="s">
        <v>524</v>
      </c>
      <c r="E118" s="66" t="s">
        <v>335</v>
      </c>
      <c r="F118" s="14">
        <v>5.8109</v>
      </c>
      <c r="G118" s="232">
        <v>0</v>
      </c>
      <c r="H118" s="14">
        <f t="shared" si="12"/>
        <v>5.8109</v>
      </c>
      <c r="I118" s="14" t="s">
        <v>28</v>
      </c>
      <c r="J118" s="14">
        <f t="shared" si="11"/>
        <v>5.8109</v>
      </c>
      <c r="K118" s="236"/>
      <c r="L118" s="236"/>
    </row>
    <row r="119" s="207" customFormat="1" ht="18.75" customHeight="1" spans="1:12">
      <c r="A119" s="36"/>
      <c r="B119" s="36" t="s">
        <v>315</v>
      </c>
      <c r="C119" s="36" t="s">
        <v>525</v>
      </c>
      <c r="D119" s="36" t="s">
        <v>526</v>
      </c>
      <c r="E119" s="66" t="s">
        <v>335</v>
      </c>
      <c r="F119" s="14">
        <v>0.8291</v>
      </c>
      <c r="G119" s="232">
        <v>0</v>
      </c>
      <c r="H119" s="14">
        <f t="shared" si="12"/>
        <v>0.8291</v>
      </c>
      <c r="I119" s="14" t="s">
        <v>315</v>
      </c>
      <c r="J119" s="14">
        <f t="shared" si="11"/>
        <v>0.8291</v>
      </c>
      <c r="K119" s="236"/>
      <c r="L119" s="236"/>
    </row>
    <row r="120" s="207" customFormat="1" ht="21.75" customHeight="1" spans="1:12">
      <c r="A120" s="36"/>
      <c r="B120" s="36" t="s">
        <v>299</v>
      </c>
      <c r="C120" s="36" t="s">
        <v>527</v>
      </c>
      <c r="D120" s="36" t="s">
        <v>528</v>
      </c>
      <c r="E120" s="66" t="s">
        <v>335</v>
      </c>
      <c r="F120" s="14">
        <v>44.021</v>
      </c>
      <c r="G120" s="14">
        <v>34.940139</v>
      </c>
      <c r="H120" s="14">
        <v>9.080861</v>
      </c>
      <c r="I120" s="14" t="s">
        <v>529</v>
      </c>
      <c r="J120" s="14">
        <f t="shared" si="11"/>
        <v>9.080861</v>
      </c>
      <c r="K120" s="236"/>
      <c r="L120" s="236"/>
    </row>
    <row r="121" s="207" customFormat="1" ht="31.5" customHeight="1" spans="1:12">
      <c r="A121" s="36"/>
      <c r="B121" s="36" t="s">
        <v>483</v>
      </c>
      <c r="C121" s="36" t="s">
        <v>530</v>
      </c>
      <c r="D121" s="36" t="s">
        <v>531</v>
      </c>
      <c r="E121" s="66" t="s">
        <v>335</v>
      </c>
      <c r="F121" s="14">
        <v>94.6918</v>
      </c>
      <c r="G121" s="14">
        <v>93.9521</v>
      </c>
      <c r="H121" s="14">
        <v>0.739699999999999</v>
      </c>
      <c r="I121" s="14" t="s">
        <v>28</v>
      </c>
      <c r="J121" s="14">
        <f t="shared" si="11"/>
        <v>0.739699999999999</v>
      </c>
      <c r="K121" s="236"/>
      <c r="L121" s="236"/>
    </row>
    <row r="122" s="207" customFormat="1" ht="33" customHeight="1" spans="1:12">
      <c r="A122" s="36"/>
      <c r="B122" s="36" t="s">
        <v>483</v>
      </c>
      <c r="C122" s="36" t="s">
        <v>532</v>
      </c>
      <c r="D122" s="36" t="s">
        <v>533</v>
      </c>
      <c r="E122" s="66" t="s">
        <v>335</v>
      </c>
      <c r="F122" s="14">
        <v>3.9003</v>
      </c>
      <c r="G122" s="14">
        <v>3.7237</v>
      </c>
      <c r="H122" s="14">
        <v>0.1766</v>
      </c>
      <c r="I122" s="14" t="s">
        <v>490</v>
      </c>
      <c r="J122" s="14">
        <f t="shared" si="11"/>
        <v>0.1766</v>
      </c>
      <c r="K122" s="236"/>
      <c r="L122" s="236"/>
    </row>
    <row r="123" s="207" customFormat="1" ht="33" customHeight="1" spans="1:12">
      <c r="A123" s="36"/>
      <c r="B123" s="36" t="s">
        <v>483</v>
      </c>
      <c r="C123" s="36" t="s">
        <v>534</v>
      </c>
      <c r="D123" s="36" t="s">
        <v>535</v>
      </c>
      <c r="E123" s="66" t="s">
        <v>335</v>
      </c>
      <c r="F123" s="14">
        <v>32.8335</v>
      </c>
      <c r="G123" s="14">
        <v>24.69227</v>
      </c>
      <c r="H123" s="14">
        <v>8.14123</v>
      </c>
      <c r="I123" s="14" t="s">
        <v>28</v>
      </c>
      <c r="J123" s="14">
        <f t="shared" si="11"/>
        <v>8.14123</v>
      </c>
      <c r="K123" s="236"/>
      <c r="L123" s="236"/>
    </row>
    <row r="124" s="207" customFormat="1" ht="33" customHeight="1" spans="1:12">
      <c r="A124" s="36"/>
      <c r="B124" s="36" t="s">
        <v>483</v>
      </c>
      <c r="C124" s="36" t="s">
        <v>536</v>
      </c>
      <c r="D124" s="36" t="s">
        <v>537</v>
      </c>
      <c r="E124" s="66" t="s">
        <v>335</v>
      </c>
      <c r="F124" s="232">
        <v>2.9274</v>
      </c>
      <c r="G124" s="232">
        <v>0.57</v>
      </c>
      <c r="H124" s="14">
        <v>2.3574</v>
      </c>
      <c r="I124" s="14" t="s">
        <v>490</v>
      </c>
      <c r="J124" s="14">
        <f t="shared" si="11"/>
        <v>2.3574</v>
      </c>
      <c r="K124" s="236"/>
      <c r="L124" s="236"/>
    </row>
    <row r="125" customFormat="1" ht="32.25" customHeight="1" spans="1:10">
      <c r="A125" s="36" t="s">
        <v>12</v>
      </c>
      <c r="B125" s="36" t="s">
        <v>171</v>
      </c>
      <c r="C125" s="36" t="s">
        <v>538</v>
      </c>
      <c r="D125" s="36" t="s">
        <v>539</v>
      </c>
      <c r="E125" s="36" t="s">
        <v>302</v>
      </c>
      <c r="F125" s="14">
        <v>13.6598</v>
      </c>
      <c r="G125" s="14">
        <v>12.3383</v>
      </c>
      <c r="H125" s="14">
        <f t="shared" ref="H125" si="13">F125-G125</f>
        <v>1.3215</v>
      </c>
      <c r="I125" s="14" t="s">
        <v>540</v>
      </c>
      <c r="J125" s="14">
        <v>1.32</v>
      </c>
    </row>
    <row r="126" customFormat="1" ht="20.1" customHeight="1" spans="1:10">
      <c r="A126" s="36"/>
      <c r="B126" s="36" t="s">
        <v>171</v>
      </c>
      <c r="C126" s="36" t="s">
        <v>541</v>
      </c>
      <c r="D126" s="36" t="s">
        <v>542</v>
      </c>
      <c r="E126" s="36" t="s">
        <v>302</v>
      </c>
      <c r="F126" s="14">
        <v>10.0416</v>
      </c>
      <c r="G126" s="14">
        <v>8.3043</v>
      </c>
      <c r="H126" s="14">
        <f t="shared" ref="H126:H142" si="14">F126-G126</f>
        <v>1.7373</v>
      </c>
      <c r="I126" s="14" t="s">
        <v>540</v>
      </c>
      <c r="J126" s="14">
        <v>1.74</v>
      </c>
    </row>
    <row r="127" customFormat="1" ht="20.1" customHeight="1" spans="1:10">
      <c r="A127" s="36"/>
      <c r="B127" s="36" t="s">
        <v>171</v>
      </c>
      <c r="C127" s="36" t="s">
        <v>543</v>
      </c>
      <c r="D127" s="36" t="s">
        <v>544</v>
      </c>
      <c r="E127" s="36" t="s">
        <v>302</v>
      </c>
      <c r="F127" s="14">
        <v>11.4634</v>
      </c>
      <c r="G127" s="14">
        <v>5.6404</v>
      </c>
      <c r="H127" s="14">
        <f t="shared" si="14"/>
        <v>5.823</v>
      </c>
      <c r="I127" s="14" t="s">
        <v>540</v>
      </c>
      <c r="J127" s="14">
        <v>5.82</v>
      </c>
    </row>
    <row r="128" customFormat="1" ht="20.1" customHeight="1" spans="1:10">
      <c r="A128" s="36"/>
      <c r="B128" s="36" t="s">
        <v>171</v>
      </c>
      <c r="C128" s="36" t="s">
        <v>186</v>
      </c>
      <c r="D128" s="36" t="s">
        <v>187</v>
      </c>
      <c r="E128" s="36" t="s">
        <v>302</v>
      </c>
      <c r="F128" s="14">
        <v>43.0803</v>
      </c>
      <c r="G128" s="14">
        <v>1.292</v>
      </c>
      <c r="H128" s="14">
        <f t="shared" si="14"/>
        <v>41.7883</v>
      </c>
      <c r="I128" s="14" t="s">
        <v>540</v>
      </c>
      <c r="J128" s="14">
        <v>41.79</v>
      </c>
    </row>
    <row r="129" customFormat="1" ht="20.1" customHeight="1" spans="1:10">
      <c r="A129" s="36"/>
      <c r="B129" s="36" t="s">
        <v>171</v>
      </c>
      <c r="C129" s="36" t="s">
        <v>184</v>
      </c>
      <c r="D129" s="36" t="s">
        <v>185</v>
      </c>
      <c r="E129" s="36" t="s">
        <v>302</v>
      </c>
      <c r="F129" s="14">
        <v>47.5654</v>
      </c>
      <c r="G129" s="14">
        <v>11.6221</v>
      </c>
      <c r="H129" s="14">
        <f t="shared" si="14"/>
        <v>35.9433</v>
      </c>
      <c r="I129" s="14" t="s">
        <v>540</v>
      </c>
      <c r="J129" s="14">
        <v>35.94</v>
      </c>
    </row>
    <row r="130" customFormat="1" ht="20.1" customHeight="1" spans="1:10">
      <c r="A130" s="36"/>
      <c r="B130" s="36" t="s">
        <v>171</v>
      </c>
      <c r="C130" s="36" t="s">
        <v>180</v>
      </c>
      <c r="D130" s="36" t="s">
        <v>181</v>
      </c>
      <c r="E130" s="36" t="s">
        <v>302</v>
      </c>
      <c r="F130" s="232">
        <v>57.4291</v>
      </c>
      <c r="G130" s="232">
        <v>26.83738</v>
      </c>
      <c r="H130" s="14">
        <f t="shared" si="14"/>
        <v>30.59172</v>
      </c>
      <c r="I130" s="14" t="s">
        <v>540</v>
      </c>
      <c r="J130" s="14">
        <v>3</v>
      </c>
    </row>
    <row r="131" customFormat="1" ht="20.1" customHeight="1" spans="1:10">
      <c r="A131" s="36"/>
      <c r="B131" s="36" t="s">
        <v>171</v>
      </c>
      <c r="C131" s="36" t="s">
        <v>545</v>
      </c>
      <c r="D131" s="36" t="s">
        <v>546</v>
      </c>
      <c r="E131" s="36" t="s">
        <v>302</v>
      </c>
      <c r="F131" s="14">
        <v>10.7063</v>
      </c>
      <c r="G131" s="14">
        <v>10.4653</v>
      </c>
      <c r="H131" s="14">
        <f t="shared" si="14"/>
        <v>0.241000000000001</v>
      </c>
      <c r="I131" s="14" t="s">
        <v>540</v>
      </c>
      <c r="J131" s="14">
        <v>0.24</v>
      </c>
    </row>
    <row r="132" customFormat="1" ht="20.1" customHeight="1" spans="1:10">
      <c r="A132" s="36"/>
      <c r="B132" s="36" t="s">
        <v>171</v>
      </c>
      <c r="C132" s="36" t="s">
        <v>547</v>
      </c>
      <c r="D132" s="36" t="s">
        <v>548</v>
      </c>
      <c r="E132" s="36" t="s">
        <v>302</v>
      </c>
      <c r="F132" s="14">
        <v>53.8875</v>
      </c>
      <c r="G132" s="14">
        <v>37.18884</v>
      </c>
      <c r="H132" s="14">
        <f t="shared" si="14"/>
        <v>16.69866</v>
      </c>
      <c r="I132" s="14" t="s">
        <v>540</v>
      </c>
      <c r="J132" s="14">
        <v>15.37</v>
      </c>
    </row>
    <row r="133" customFormat="1" ht="20.1" customHeight="1" spans="1:10">
      <c r="A133" s="36"/>
      <c r="B133" s="36" t="s">
        <v>171</v>
      </c>
      <c r="C133" s="36" t="s">
        <v>549</v>
      </c>
      <c r="D133" s="36" t="s">
        <v>550</v>
      </c>
      <c r="E133" s="36" t="s">
        <v>302</v>
      </c>
      <c r="F133" s="14">
        <v>55.7149</v>
      </c>
      <c r="G133" s="14">
        <v>46.71496</v>
      </c>
      <c r="H133" s="14">
        <f t="shared" si="14"/>
        <v>8.99994</v>
      </c>
      <c r="I133" s="14" t="s">
        <v>540</v>
      </c>
      <c r="J133" s="14">
        <v>9</v>
      </c>
    </row>
    <row r="134" customFormat="1" ht="20.1" customHeight="1" spans="1:10">
      <c r="A134" s="36"/>
      <c r="B134" s="36" t="s">
        <v>171</v>
      </c>
      <c r="C134" s="36" t="s">
        <v>551</v>
      </c>
      <c r="D134" s="36" t="s">
        <v>552</v>
      </c>
      <c r="E134" s="36" t="s">
        <v>302</v>
      </c>
      <c r="F134" s="14">
        <v>8.7952</v>
      </c>
      <c r="G134" s="14">
        <v>2.0019</v>
      </c>
      <c r="H134" s="14">
        <f t="shared" si="14"/>
        <v>6.7933</v>
      </c>
      <c r="I134" s="14" t="s">
        <v>540</v>
      </c>
      <c r="J134" s="14">
        <v>6.79</v>
      </c>
    </row>
    <row r="135" customFormat="1" ht="20.1" customHeight="1" spans="1:10">
      <c r="A135" s="36"/>
      <c r="B135" s="36" t="s">
        <v>171</v>
      </c>
      <c r="C135" s="36" t="s">
        <v>553</v>
      </c>
      <c r="D135" s="36" t="s">
        <v>554</v>
      </c>
      <c r="E135" s="36" t="s">
        <v>302</v>
      </c>
      <c r="F135" s="14">
        <v>7.0373</v>
      </c>
      <c r="G135" s="14">
        <v>6.8772</v>
      </c>
      <c r="H135" s="14">
        <f t="shared" si="14"/>
        <v>0.1601</v>
      </c>
      <c r="I135" s="14" t="s">
        <v>540</v>
      </c>
      <c r="J135" s="14">
        <v>0.16</v>
      </c>
    </row>
    <row r="136" customFormat="1" ht="20.1" customHeight="1" spans="1:10">
      <c r="A136" s="36"/>
      <c r="B136" s="36" t="s">
        <v>171</v>
      </c>
      <c r="C136" s="36" t="s">
        <v>176</v>
      </c>
      <c r="D136" s="36" t="s">
        <v>177</v>
      </c>
      <c r="E136" s="36" t="s">
        <v>302</v>
      </c>
      <c r="F136" s="14">
        <v>45.438</v>
      </c>
      <c r="G136" s="14">
        <v>6.06697</v>
      </c>
      <c r="H136" s="14">
        <f t="shared" si="14"/>
        <v>39.37103</v>
      </c>
      <c r="I136" s="14" t="s">
        <v>540</v>
      </c>
      <c r="J136" s="14">
        <v>39.37</v>
      </c>
    </row>
    <row r="137" ht="34.5" customHeight="1" spans="1:10">
      <c r="A137" s="36"/>
      <c r="B137" s="66" t="s">
        <v>555</v>
      </c>
      <c r="C137" s="66" t="s">
        <v>556</v>
      </c>
      <c r="D137" s="66" t="s">
        <v>557</v>
      </c>
      <c r="E137" s="36" t="s">
        <v>302</v>
      </c>
      <c r="F137" s="14">
        <v>34.2687</v>
      </c>
      <c r="G137" s="14">
        <v>11.368914</v>
      </c>
      <c r="H137" s="14">
        <f t="shared" si="14"/>
        <v>22.899786</v>
      </c>
      <c r="I137" s="14" t="s">
        <v>558</v>
      </c>
      <c r="J137" s="14">
        <v>21.7935</v>
      </c>
    </row>
    <row r="138" customFormat="1" ht="20.1" customHeight="1" spans="1:10">
      <c r="A138" s="36"/>
      <c r="B138" s="36" t="s">
        <v>559</v>
      </c>
      <c r="C138" s="36" t="s">
        <v>560</v>
      </c>
      <c r="D138" s="36" t="s">
        <v>561</v>
      </c>
      <c r="E138" s="36" t="s">
        <v>302</v>
      </c>
      <c r="F138" s="14">
        <v>34.1213</v>
      </c>
      <c r="G138" s="14">
        <v>29.22144</v>
      </c>
      <c r="H138" s="14">
        <f t="shared" si="14"/>
        <v>4.89986</v>
      </c>
      <c r="I138" s="14" t="s">
        <v>562</v>
      </c>
      <c r="J138" s="14">
        <v>4.9</v>
      </c>
    </row>
    <row r="139" customFormat="1" ht="20.1" customHeight="1" spans="1:10">
      <c r="A139" s="36"/>
      <c r="B139" s="36" t="s">
        <v>559</v>
      </c>
      <c r="C139" s="36" t="s">
        <v>563</v>
      </c>
      <c r="D139" s="36" t="s">
        <v>564</v>
      </c>
      <c r="E139" s="36" t="s">
        <v>302</v>
      </c>
      <c r="F139" s="14">
        <v>9.2223</v>
      </c>
      <c r="G139" s="14">
        <v>9.0789</v>
      </c>
      <c r="H139" s="14">
        <f t="shared" si="14"/>
        <v>0.1434</v>
      </c>
      <c r="I139" s="14" t="s">
        <v>562</v>
      </c>
      <c r="J139" s="14">
        <v>0.14</v>
      </c>
    </row>
    <row r="140" customFormat="1" ht="20.1" customHeight="1" spans="1:10">
      <c r="A140" s="36"/>
      <c r="B140" s="36" t="s">
        <v>559</v>
      </c>
      <c r="C140" s="36" t="s">
        <v>565</v>
      </c>
      <c r="D140" s="36" t="s">
        <v>566</v>
      </c>
      <c r="E140" s="36" t="s">
        <v>302</v>
      </c>
      <c r="F140" s="14">
        <v>9.3539</v>
      </c>
      <c r="G140" s="14">
        <v>5.0655</v>
      </c>
      <c r="H140" s="14">
        <f t="shared" si="14"/>
        <v>4.2884</v>
      </c>
      <c r="I140" s="14" t="s">
        <v>562</v>
      </c>
      <c r="J140" s="14">
        <v>4.29</v>
      </c>
    </row>
    <row r="141" customFormat="1" ht="20.1" customHeight="1" spans="1:10">
      <c r="A141" s="36"/>
      <c r="B141" s="36" t="s">
        <v>559</v>
      </c>
      <c r="C141" s="36" t="s">
        <v>567</v>
      </c>
      <c r="D141" s="36" t="s">
        <v>568</v>
      </c>
      <c r="E141" s="36" t="s">
        <v>302</v>
      </c>
      <c r="F141" s="14">
        <v>40.041</v>
      </c>
      <c r="G141" s="14">
        <v>29.905782</v>
      </c>
      <c r="H141" s="14">
        <f t="shared" si="14"/>
        <v>10.135218</v>
      </c>
      <c r="I141" s="14" t="s">
        <v>562</v>
      </c>
      <c r="J141" s="14">
        <v>10.14</v>
      </c>
    </row>
    <row r="142" customFormat="1" ht="20.1" customHeight="1" spans="1:10">
      <c r="A142" s="36"/>
      <c r="B142" s="36" t="s">
        <v>559</v>
      </c>
      <c r="C142" s="36" t="s">
        <v>569</v>
      </c>
      <c r="D142" s="36" t="s">
        <v>570</v>
      </c>
      <c r="E142" s="36" t="s">
        <v>302</v>
      </c>
      <c r="F142" s="14">
        <v>6.5571</v>
      </c>
      <c r="G142" s="14">
        <v>3.2282</v>
      </c>
      <c r="H142" s="14">
        <f t="shared" si="14"/>
        <v>3.3289</v>
      </c>
      <c r="I142" s="14" t="s">
        <v>562</v>
      </c>
      <c r="J142" s="14">
        <v>3.33</v>
      </c>
    </row>
    <row r="143" s="208" customFormat="1" ht="16.5" customHeight="1" spans="1:10">
      <c r="A143" s="237" t="s">
        <v>346</v>
      </c>
      <c r="B143" s="66" t="s">
        <v>262</v>
      </c>
      <c r="C143" s="66" t="s">
        <v>571</v>
      </c>
      <c r="D143" s="66" t="s">
        <v>572</v>
      </c>
      <c r="E143" s="66" t="s">
        <v>335</v>
      </c>
      <c r="F143" s="14">
        <v>130.4071</v>
      </c>
      <c r="G143" s="14">
        <v>16.2525</v>
      </c>
      <c r="H143" s="14">
        <v>114.1546</v>
      </c>
      <c r="I143" s="14" t="s">
        <v>573</v>
      </c>
      <c r="J143" s="14">
        <v>20</v>
      </c>
    </row>
    <row r="144" s="208" customFormat="1" ht="20.1" customHeight="1" spans="1:10">
      <c r="A144" s="237"/>
      <c r="B144" s="233" t="s">
        <v>262</v>
      </c>
      <c r="C144" s="233" t="s">
        <v>273</v>
      </c>
      <c r="D144" s="233" t="s">
        <v>274</v>
      </c>
      <c r="E144" s="66" t="s">
        <v>302</v>
      </c>
      <c r="F144" s="233">
        <v>31.236</v>
      </c>
      <c r="G144" s="233">
        <v>0</v>
      </c>
      <c r="H144" s="14">
        <f t="shared" ref="H144" si="15">F144-G144</f>
        <v>31.236</v>
      </c>
      <c r="I144" s="14" t="s">
        <v>435</v>
      </c>
      <c r="J144" s="14">
        <v>21.31</v>
      </c>
    </row>
    <row r="145" s="208" customFormat="1" ht="18.75" customHeight="1" spans="1:10">
      <c r="A145" s="237"/>
      <c r="B145" s="66" t="s">
        <v>262</v>
      </c>
      <c r="C145" s="66" t="s">
        <v>574</v>
      </c>
      <c r="D145" s="66" t="s">
        <v>575</v>
      </c>
      <c r="E145" s="66" t="s">
        <v>302</v>
      </c>
      <c r="F145" s="14">
        <v>14.9917</v>
      </c>
      <c r="G145" s="14">
        <v>8.6076</v>
      </c>
      <c r="H145" s="14">
        <f t="shared" ref="H145:H156" si="16">F145-G145</f>
        <v>6.3841</v>
      </c>
      <c r="I145" s="14" t="s">
        <v>435</v>
      </c>
      <c r="J145" s="14">
        <v>6.38</v>
      </c>
    </row>
    <row r="146" s="208" customFormat="1" ht="20.1" customHeight="1" spans="1:10">
      <c r="A146" s="237"/>
      <c r="B146" s="66" t="s">
        <v>262</v>
      </c>
      <c r="C146" s="66" t="s">
        <v>576</v>
      </c>
      <c r="D146" s="66" t="s">
        <v>577</v>
      </c>
      <c r="E146" s="66" t="s">
        <v>302</v>
      </c>
      <c r="F146" s="14">
        <v>51.4417</v>
      </c>
      <c r="G146" s="14">
        <v>28.5859</v>
      </c>
      <c r="H146" s="14">
        <f t="shared" si="16"/>
        <v>22.8558</v>
      </c>
      <c r="I146" s="14" t="s">
        <v>452</v>
      </c>
      <c r="J146" s="14">
        <v>11.258</v>
      </c>
    </row>
    <row r="147" s="208" customFormat="1" ht="20.1" customHeight="1" spans="1:10">
      <c r="A147" s="237"/>
      <c r="B147" s="66" t="s">
        <v>578</v>
      </c>
      <c r="C147" s="66" t="s">
        <v>579</v>
      </c>
      <c r="D147" s="66" t="s">
        <v>580</v>
      </c>
      <c r="E147" s="66" t="s">
        <v>302</v>
      </c>
      <c r="F147" s="14">
        <v>1.1595</v>
      </c>
      <c r="G147" s="14">
        <v>0</v>
      </c>
      <c r="H147" s="14">
        <f t="shared" si="16"/>
        <v>1.1595</v>
      </c>
      <c r="I147" s="233" t="s">
        <v>581</v>
      </c>
      <c r="J147" s="233">
        <v>1.16</v>
      </c>
    </row>
    <row r="148" s="208" customFormat="1" ht="20.1" customHeight="1" spans="1:10">
      <c r="A148" s="237"/>
      <c r="B148" s="66" t="s">
        <v>578</v>
      </c>
      <c r="C148" s="66" t="s">
        <v>582</v>
      </c>
      <c r="D148" s="66" t="s">
        <v>583</v>
      </c>
      <c r="E148" s="66" t="s">
        <v>302</v>
      </c>
      <c r="F148" s="14">
        <v>2.3437</v>
      </c>
      <c r="G148" s="14">
        <v>2.1208</v>
      </c>
      <c r="H148" s="14">
        <f t="shared" si="16"/>
        <v>0.2229</v>
      </c>
      <c r="I148" s="239" t="s">
        <v>584</v>
      </c>
      <c r="J148" s="234">
        <v>0.22</v>
      </c>
    </row>
    <row r="149" s="208" customFormat="1" ht="20.1" customHeight="1" spans="1:10">
      <c r="A149" s="237"/>
      <c r="B149" s="66" t="s">
        <v>578</v>
      </c>
      <c r="C149" s="66" t="s">
        <v>585</v>
      </c>
      <c r="D149" s="66" t="s">
        <v>586</v>
      </c>
      <c r="E149" s="66" t="s">
        <v>302</v>
      </c>
      <c r="F149" s="14">
        <v>9.49</v>
      </c>
      <c r="G149" s="14">
        <v>3.4754</v>
      </c>
      <c r="H149" s="14">
        <f t="shared" si="16"/>
        <v>6.0146</v>
      </c>
      <c r="I149" s="14" t="s">
        <v>584</v>
      </c>
      <c r="J149" s="234">
        <v>6.01</v>
      </c>
    </row>
    <row r="150" s="208" customFormat="1" ht="20.1" customHeight="1" spans="1:10">
      <c r="A150" s="237"/>
      <c r="B150" s="66" t="s">
        <v>578</v>
      </c>
      <c r="C150" s="66" t="s">
        <v>587</v>
      </c>
      <c r="D150" s="66" t="s">
        <v>588</v>
      </c>
      <c r="E150" s="66" t="s">
        <v>302</v>
      </c>
      <c r="F150" s="14">
        <v>6.4503</v>
      </c>
      <c r="G150" s="14">
        <v>3.75472</v>
      </c>
      <c r="H150" s="14">
        <f t="shared" si="16"/>
        <v>2.69558</v>
      </c>
      <c r="I150" s="239" t="s">
        <v>584</v>
      </c>
      <c r="J150" s="234">
        <v>2.7</v>
      </c>
    </row>
    <row r="151" s="208" customFormat="1" ht="20.1" customHeight="1" spans="1:10">
      <c r="A151" s="237"/>
      <c r="B151" s="66" t="s">
        <v>578</v>
      </c>
      <c r="C151" s="66" t="s">
        <v>589</v>
      </c>
      <c r="D151" s="66" t="s">
        <v>590</v>
      </c>
      <c r="E151" s="66" t="s">
        <v>302</v>
      </c>
      <c r="F151" s="14">
        <v>8.5402</v>
      </c>
      <c r="G151" s="14">
        <v>4.64663</v>
      </c>
      <c r="H151" s="14">
        <f t="shared" si="16"/>
        <v>3.89357</v>
      </c>
      <c r="I151" s="239" t="s">
        <v>584</v>
      </c>
      <c r="J151" s="234">
        <v>3.89</v>
      </c>
    </row>
    <row r="152" s="208" customFormat="1" ht="20.1" customHeight="1" spans="1:10">
      <c r="A152" s="237"/>
      <c r="B152" s="66" t="s">
        <v>578</v>
      </c>
      <c r="C152" s="66" t="s">
        <v>591</v>
      </c>
      <c r="D152" s="66" t="s">
        <v>592</v>
      </c>
      <c r="E152" s="66" t="s">
        <v>302</v>
      </c>
      <c r="F152" s="14">
        <v>161.4549</v>
      </c>
      <c r="G152" s="14">
        <v>25.3653</v>
      </c>
      <c r="H152" s="14">
        <f t="shared" si="16"/>
        <v>136.0896</v>
      </c>
      <c r="I152" s="239" t="s">
        <v>593</v>
      </c>
      <c r="J152" s="234">
        <v>136.09</v>
      </c>
    </row>
    <row r="153" s="208" customFormat="1" ht="20.1" customHeight="1" spans="1:10">
      <c r="A153" s="237"/>
      <c r="B153" s="66" t="s">
        <v>578</v>
      </c>
      <c r="C153" s="66" t="s">
        <v>594</v>
      </c>
      <c r="D153" s="66" t="s">
        <v>595</v>
      </c>
      <c r="E153" s="66" t="s">
        <v>302</v>
      </c>
      <c r="F153" s="14">
        <v>18.5548</v>
      </c>
      <c r="G153" s="14">
        <v>10.387005</v>
      </c>
      <c r="H153" s="14">
        <f t="shared" si="16"/>
        <v>8.167795</v>
      </c>
      <c r="I153" s="239" t="s">
        <v>584</v>
      </c>
      <c r="J153" s="234">
        <v>8.17</v>
      </c>
    </row>
    <row r="154" s="208" customFormat="1" ht="20.1" customHeight="1" spans="1:10">
      <c r="A154" s="237"/>
      <c r="B154" s="66" t="s">
        <v>578</v>
      </c>
      <c r="C154" s="66" t="s">
        <v>596</v>
      </c>
      <c r="D154" s="66" t="s">
        <v>597</v>
      </c>
      <c r="E154" s="66" t="s">
        <v>302</v>
      </c>
      <c r="F154" s="14">
        <v>6.2211</v>
      </c>
      <c r="G154" s="14">
        <v>3.8466</v>
      </c>
      <c r="H154" s="14">
        <f t="shared" si="16"/>
        <v>2.3745</v>
      </c>
      <c r="I154" s="239" t="s">
        <v>584</v>
      </c>
      <c r="J154" s="234">
        <v>2.37</v>
      </c>
    </row>
    <row r="155" s="208" customFormat="1" ht="20.1" customHeight="1" spans="1:10">
      <c r="A155" s="237"/>
      <c r="B155" s="66" t="s">
        <v>578</v>
      </c>
      <c r="C155" s="66" t="s">
        <v>598</v>
      </c>
      <c r="D155" s="66" t="s">
        <v>599</v>
      </c>
      <c r="E155" s="66" t="s">
        <v>302</v>
      </c>
      <c r="F155" s="14">
        <v>19.7946</v>
      </c>
      <c r="G155" s="14">
        <v>12.57634</v>
      </c>
      <c r="H155" s="14">
        <f t="shared" si="16"/>
        <v>7.21826</v>
      </c>
      <c r="I155" s="239" t="s">
        <v>584</v>
      </c>
      <c r="J155" s="234">
        <v>7.22</v>
      </c>
    </row>
    <row r="156" s="208" customFormat="1" ht="20.1" customHeight="1" spans="1:10">
      <c r="A156" s="237"/>
      <c r="B156" s="66" t="s">
        <v>578</v>
      </c>
      <c r="C156" s="66" t="s">
        <v>600</v>
      </c>
      <c r="D156" s="66" t="s">
        <v>601</v>
      </c>
      <c r="E156" s="66" t="s">
        <v>302</v>
      </c>
      <c r="F156" s="14">
        <v>19.2935</v>
      </c>
      <c r="G156" s="14">
        <v>10.05086</v>
      </c>
      <c r="H156" s="14">
        <f t="shared" si="16"/>
        <v>9.24264</v>
      </c>
      <c r="I156" s="239" t="s">
        <v>584</v>
      </c>
      <c r="J156" s="226">
        <v>3.22</v>
      </c>
    </row>
    <row r="157" s="208" customFormat="1" ht="20.1" customHeight="1" spans="1:10">
      <c r="A157" s="237"/>
      <c r="B157" s="66" t="s">
        <v>602</v>
      </c>
      <c r="C157" s="66" t="s">
        <v>603</v>
      </c>
      <c r="D157" s="66" t="s">
        <v>604</v>
      </c>
      <c r="E157" s="66" t="s">
        <v>302</v>
      </c>
      <c r="F157" s="14">
        <v>10.9224</v>
      </c>
      <c r="G157" s="14">
        <v>5.7352</v>
      </c>
      <c r="H157" s="14">
        <f t="shared" ref="H157" si="17">F157-G157</f>
        <v>5.1872</v>
      </c>
      <c r="I157" s="234" t="s">
        <v>605</v>
      </c>
      <c r="J157" s="14">
        <v>5.19</v>
      </c>
    </row>
    <row r="158" s="208" customFormat="1" ht="20.1" customHeight="1" spans="1:10">
      <c r="A158" s="237"/>
      <c r="B158" s="66" t="s">
        <v>285</v>
      </c>
      <c r="C158" s="66" t="s">
        <v>606</v>
      </c>
      <c r="D158" s="66" t="s">
        <v>607</v>
      </c>
      <c r="E158" s="66" t="s">
        <v>302</v>
      </c>
      <c r="F158" s="14">
        <v>13.6512</v>
      </c>
      <c r="G158" s="14">
        <v>3.19</v>
      </c>
      <c r="H158" s="14">
        <f t="shared" ref="H158" si="18">F158-G158</f>
        <v>10.4612</v>
      </c>
      <c r="I158" s="226" t="s">
        <v>608</v>
      </c>
      <c r="J158" s="14">
        <v>2.8947</v>
      </c>
    </row>
    <row r="159" s="208" customFormat="1" ht="20.1" customHeight="1" spans="1:10">
      <c r="A159" s="237"/>
      <c r="B159" s="66" t="s">
        <v>285</v>
      </c>
      <c r="C159" s="66" t="s">
        <v>609</v>
      </c>
      <c r="D159" s="66" t="s">
        <v>287</v>
      </c>
      <c r="E159" s="66" t="s">
        <v>302</v>
      </c>
      <c r="F159" s="234">
        <v>28.1135</v>
      </c>
      <c r="G159" s="234">
        <v>2.35</v>
      </c>
      <c r="H159" s="234">
        <f t="shared" ref="H159:H177" si="19">F159-G159</f>
        <v>25.7635</v>
      </c>
      <c r="I159" s="226" t="s">
        <v>608</v>
      </c>
      <c r="J159" s="14">
        <v>2.9293</v>
      </c>
    </row>
    <row r="160" s="209" customFormat="1" ht="20.1" customHeight="1" spans="1:10">
      <c r="A160" s="66" t="s">
        <v>457</v>
      </c>
      <c r="B160" s="66" t="s">
        <v>610</v>
      </c>
      <c r="C160" s="66" t="s">
        <v>611</v>
      </c>
      <c r="D160" s="66" t="s">
        <v>612</v>
      </c>
      <c r="E160" s="66" t="s">
        <v>302</v>
      </c>
      <c r="F160" s="234">
        <v>26.2926</v>
      </c>
      <c r="G160" s="234">
        <v>20.170382</v>
      </c>
      <c r="H160" s="234">
        <f t="shared" si="19"/>
        <v>6.122218</v>
      </c>
      <c r="I160" s="234" t="s">
        <v>584</v>
      </c>
      <c r="J160" s="14">
        <v>4.76</v>
      </c>
    </row>
    <row r="161" s="209" customFormat="1" ht="20.1" customHeight="1" spans="1:10">
      <c r="A161" s="66"/>
      <c r="B161" s="66" t="s">
        <v>610</v>
      </c>
      <c r="C161" s="66" t="s">
        <v>613</v>
      </c>
      <c r="D161" s="66" t="s">
        <v>614</v>
      </c>
      <c r="E161" s="66" t="s">
        <v>302</v>
      </c>
      <c r="F161" s="234">
        <v>2.8959</v>
      </c>
      <c r="G161" s="234">
        <v>0.657561</v>
      </c>
      <c r="H161" s="234">
        <f t="shared" si="19"/>
        <v>2.238339</v>
      </c>
      <c r="I161" s="234" t="s">
        <v>584</v>
      </c>
      <c r="J161" s="14">
        <v>2.24</v>
      </c>
    </row>
    <row r="162" s="209" customFormat="1" ht="20.1" customHeight="1" spans="1:10">
      <c r="A162" s="66"/>
      <c r="B162" s="66" t="s">
        <v>610</v>
      </c>
      <c r="C162" s="66" t="s">
        <v>615</v>
      </c>
      <c r="D162" s="66" t="s">
        <v>616</v>
      </c>
      <c r="E162" s="66" t="s">
        <v>302</v>
      </c>
      <c r="F162" s="234">
        <v>8.8038</v>
      </c>
      <c r="G162" s="234">
        <v>3.86636</v>
      </c>
      <c r="H162" s="234">
        <f t="shared" si="19"/>
        <v>4.93744</v>
      </c>
      <c r="I162" s="234" t="s">
        <v>584</v>
      </c>
      <c r="J162" s="14">
        <v>4.93744</v>
      </c>
    </row>
    <row r="163" s="209" customFormat="1" ht="20.1" customHeight="1" spans="1:10">
      <c r="A163" s="66"/>
      <c r="B163" s="66" t="s">
        <v>610</v>
      </c>
      <c r="C163" s="66" t="s">
        <v>617</v>
      </c>
      <c r="D163" s="66" t="s">
        <v>618</v>
      </c>
      <c r="E163" s="66" t="s">
        <v>302</v>
      </c>
      <c r="F163" s="234">
        <v>37.4345</v>
      </c>
      <c r="G163" s="234">
        <v>10.665181</v>
      </c>
      <c r="H163" s="234">
        <f t="shared" si="19"/>
        <v>26.769319</v>
      </c>
      <c r="I163" s="234" t="s">
        <v>584</v>
      </c>
      <c r="J163" s="14">
        <v>26.769319</v>
      </c>
    </row>
    <row r="164" s="209" customFormat="1" ht="20.1" customHeight="1" spans="1:10">
      <c r="A164" s="66"/>
      <c r="B164" s="66" t="s">
        <v>610</v>
      </c>
      <c r="C164" s="66" t="s">
        <v>619</v>
      </c>
      <c r="D164" s="66" t="s">
        <v>620</v>
      </c>
      <c r="E164" s="66" t="s">
        <v>302</v>
      </c>
      <c r="F164" s="234">
        <v>58.8313</v>
      </c>
      <c r="G164" s="234">
        <v>30.292841</v>
      </c>
      <c r="H164" s="234">
        <f t="shared" si="19"/>
        <v>28.538459</v>
      </c>
      <c r="I164" s="234" t="s">
        <v>584</v>
      </c>
      <c r="J164" s="14">
        <v>28.538459</v>
      </c>
    </row>
    <row r="165" s="209" customFormat="1" ht="20.1" customHeight="1" spans="1:10">
      <c r="A165" s="66"/>
      <c r="B165" s="66" t="s">
        <v>610</v>
      </c>
      <c r="C165" s="66" t="s">
        <v>621</v>
      </c>
      <c r="D165" s="66" t="s">
        <v>622</v>
      </c>
      <c r="E165" s="66" t="s">
        <v>302</v>
      </c>
      <c r="F165" s="234">
        <v>30.3104</v>
      </c>
      <c r="G165" s="234">
        <v>6.818143</v>
      </c>
      <c r="H165" s="234">
        <f t="shared" si="19"/>
        <v>23.492257</v>
      </c>
      <c r="I165" s="234" t="s">
        <v>584</v>
      </c>
      <c r="J165" s="14">
        <v>23.492257</v>
      </c>
    </row>
    <row r="166" s="209" customFormat="1" ht="20.1" customHeight="1" spans="1:10">
      <c r="A166" s="66"/>
      <c r="B166" s="66" t="s">
        <v>610</v>
      </c>
      <c r="C166" s="66" t="s">
        <v>623</v>
      </c>
      <c r="D166" s="66" t="s">
        <v>624</v>
      </c>
      <c r="E166" s="66" t="s">
        <v>302</v>
      </c>
      <c r="F166" s="234">
        <v>32.4442</v>
      </c>
      <c r="G166" s="234">
        <v>22.945109</v>
      </c>
      <c r="H166" s="234">
        <f t="shared" si="19"/>
        <v>9.499091</v>
      </c>
      <c r="I166" s="234" t="s">
        <v>584</v>
      </c>
      <c r="J166" s="14">
        <v>9.499091</v>
      </c>
    </row>
    <row r="167" s="209" customFormat="1" ht="20.1" customHeight="1" spans="1:10">
      <c r="A167" s="66"/>
      <c r="B167" s="66" t="s">
        <v>610</v>
      </c>
      <c r="C167" s="66" t="s">
        <v>625</v>
      </c>
      <c r="D167" s="66" t="s">
        <v>626</v>
      </c>
      <c r="E167" s="66" t="s">
        <v>302</v>
      </c>
      <c r="F167" s="234">
        <v>38.8486</v>
      </c>
      <c r="G167" s="234">
        <v>20.81751</v>
      </c>
      <c r="H167" s="234">
        <f t="shared" si="19"/>
        <v>18.03109</v>
      </c>
      <c r="I167" s="234" t="s">
        <v>584</v>
      </c>
      <c r="J167" s="14">
        <v>18.03109</v>
      </c>
    </row>
    <row r="168" s="209" customFormat="1" ht="20.1" customHeight="1" spans="1:10">
      <c r="A168" s="66"/>
      <c r="B168" s="66" t="s">
        <v>610</v>
      </c>
      <c r="C168" s="66" t="s">
        <v>627</v>
      </c>
      <c r="D168" s="66" t="s">
        <v>628</v>
      </c>
      <c r="E168" s="66" t="s">
        <v>302</v>
      </c>
      <c r="F168" s="234">
        <v>18.3834</v>
      </c>
      <c r="G168" s="234">
        <v>14.873349</v>
      </c>
      <c r="H168" s="234">
        <f t="shared" si="19"/>
        <v>3.510051</v>
      </c>
      <c r="I168" s="234" t="s">
        <v>584</v>
      </c>
      <c r="J168" s="14">
        <v>3.51</v>
      </c>
    </row>
    <row r="169" s="209" customFormat="1" ht="20.1" customHeight="1" spans="1:10">
      <c r="A169" s="66"/>
      <c r="B169" s="66" t="s">
        <v>610</v>
      </c>
      <c r="C169" s="66" t="s">
        <v>629</v>
      </c>
      <c r="D169" s="66" t="s">
        <v>630</v>
      </c>
      <c r="E169" s="66" t="s">
        <v>302</v>
      </c>
      <c r="F169" s="234">
        <v>42.031</v>
      </c>
      <c r="G169" s="234">
        <v>26.339429</v>
      </c>
      <c r="H169" s="234">
        <f t="shared" si="19"/>
        <v>15.691571</v>
      </c>
      <c r="I169" s="234" t="s">
        <v>584</v>
      </c>
      <c r="J169" s="14">
        <v>15.691571</v>
      </c>
    </row>
    <row r="170" s="209" customFormat="1" ht="20.1" customHeight="1" spans="1:10">
      <c r="A170" s="66"/>
      <c r="B170" s="66" t="s">
        <v>610</v>
      </c>
      <c r="C170" s="66" t="s">
        <v>631</v>
      </c>
      <c r="D170" s="66" t="s">
        <v>632</v>
      </c>
      <c r="E170" s="66" t="s">
        <v>302</v>
      </c>
      <c r="F170" s="234">
        <v>46.8341</v>
      </c>
      <c r="G170" s="234">
        <v>39.1166</v>
      </c>
      <c r="H170" s="234">
        <f t="shared" si="19"/>
        <v>7.7175</v>
      </c>
      <c r="I170" s="234" t="s">
        <v>584</v>
      </c>
      <c r="J170" s="14">
        <v>7.7175</v>
      </c>
    </row>
    <row r="171" s="209" customFormat="1" ht="20.1" customHeight="1" spans="1:10">
      <c r="A171" s="66"/>
      <c r="B171" s="66" t="s">
        <v>610</v>
      </c>
      <c r="C171" s="66" t="s">
        <v>633</v>
      </c>
      <c r="D171" s="66" t="s">
        <v>634</v>
      </c>
      <c r="E171" s="66" t="s">
        <v>302</v>
      </c>
      <c r="F171" s="234">
        <v>42.1609</v>
      </c>
      <c r="G171" s="234">
        <v>28.367269</v>
      </c>
      <c r="H171" s="234">
        <f t="shared" si="19"/>
        <v>13.793631</v>
      </c>
      <c r="I171" s="234" t="s">
        <v>584</v>
      </c>
      <c r="J171" s="14">
        <v>13.793631</v>
      </c>
    </row>
    <row r="172" s="209" customFormat="1" ht="20.1" customHeight="1" spans="1:10">
      <c r="A172" s="66"/>
      <c r="B172" s="66" t="s">
        <v>610</v>
      </c>
      <c r="C172" s="66" t="s">
        <v>635</v>
      </c>
      <c r="D172" s="66" t="s">
        <v>636</v>
      </c>
      <c r="E172" s="66" t="s">
        <v>302</v>
      </c>
      <c r="F172" s="234">
        <v>42.832</v>
      </c>
      <c r="G172" s="234">
        <v>34.051121</v>
      </c>
      <c r="H172" s="234">
        <f t="shared" si="19"/>
        <v>8.780879</v>
      </c>
      <c r="I172" s="234" t="s">
        <v>584</v>
      </c>
      <c r="J172" s="14">
        <v>8.780879</v>
      </c>
    </row>
    <row r="173" s="209" customFormat="1" ht="20.1" customHeight="1" spans="1:10">
      <c r="A173" s="66"/>
      <c r="B173" s="66" t="s">
        <v>610</v>
      </c>
      <c r="C173" s="66" t="s">
        <v>637</v>
      </c>
      <c r="D173" s="66" t="s">
        <v>638</v>
      </c>
      <c r="E173" s="66" t="s">
        <v>302</v>
      </c>
      <c r="F173" s="234">
        <v>38.4943</v>
      </c>
      <c r="G173" s="234">
        <v>34.056203</v>
      </c>
      <c r="H173" s="234">
        <f t="shared" si="19"/>
        <v>4.43809700000001</v>
      </c>
      <c r="I173" s="234" t="s">
        <v>584</v>
      </c>
      <c r="J173" s="14">
        <v>4.1</v>
      </c>
    </row>
    <row r="174" s="209" customFormat="1" ht="20.1" customHeight="1" spans="1:10">
      <c r="A174" s="66"/>
      <c r="B174" s="66" t="s">
        <v>610</v>
      </c>
      <c r="C174" s="66" t="s">
        <v>639</v>
      </c>
      <c r="D174" s="66" t="s">
        <v>640</v>
      </c>
      <c r="E174" s="66" t="s">
        <v>335</v>
      </c>
      <c r="F174" s="234">
        <v>2.1572</v>
      </c>
      <c r="G174" s="234">
        <v>0</v>
      </c>
      <c r="H174" s="234">
        <f t="shared" si="19"/>
        <v>2.1572</v>
      </c>
      <c r="I174" s="233" t="s">
        <v>584</v>
      </c>
      <c r="J174" s="14">
        <v>2.1572</v>
      </c>
    </row>
    <row r="175" s="209" customFormat="1" ht="27.75" customHeight="1" spans="1:10">
      <c r="A175" s="66"/>
      <c r="B175" s="66" t="s">
        <v>610</v>
      </c>
      <c r="C175" s="66" t="s">
        <v>641</v>
      </c>
      <c r="D175" s="66" t="s">
        <v>642</v>
      </c>
      <c r="E175" s="66" t="s">
        <v>335</v>
      </c>
      <c r="F175" s="234">
        <v>8.5898</v>
      </c>
      <c r="G175" s="234">
        <v>0</v>
      </c>
      <c r="H175" s="234">
        <f t="shared" si="19"/>
        <v>8.5898</v>
      </c>
      <c r="I175" s="233" t="s">
        <v>584</v>
      </c>
      <c r="J175" s="14">
        <v>8.5898</v>
      </c>
    </row>
    <row r="176" s="209" customFormat="1" ht="20.1" customHeight="1" spans="1:10">
      <c r="A176" s="66"/>
      <c r="B176" s="66" t="s">
        <v>610</v>
      </c>
      <c r="C176" s="66" t="s">
        <v>643</v>
      </c>
      <c r="D176" s="66" t="s">
        <v>644</v>
      </c>
      <c r="E176" s="66" t="s">
        <v>335</v>
      </c>
      <c r="F176" s="234">
        <v>7.7247</v>
      </c>
      <c r="G176" s="234">
        <v>0</v>
      </c>
      <c r="H176" s="234">
        <f t="shared" si="19"/>
        <v>7.7247</v>
      </c>
      <c r="I176" s="233" t="s">
        <v>584</v>
      </c>
      <c r="J176" s="14">
        <v>7.7247</v>
      </c>
    </row>
    <row r="177" s="209" customFormat="1" ht="23.25" customHeight="1" spans="1:10">
      <c r="A177" s="66"/>
      <c r="B177" s="66" t="s">
        <v>610</v>
      </c>
      <c r="C177" s="66" t="s">
        <v>645</v>
      </c>
      <c r="D177" s="66" t="s">
        <v>646</v>
      </c>
      <c r="E177" s="66" t="s">
        <v>335</v>
      </c>
      <c r="F177" s="234">
        <v>0.244</v>
      </c>
      <c r="G177" s="234">
        <v>0</v>
      </c>
      <c r="H177" s="234">
        <f t="shared" si="19"/>
        <v>0.244</v>
      </c>
      <c r="I177" s="233" t="s">
        <v>584</v>
      </c>
      <c r="J177" s="14">
        <v>0.244</v>
      </c>
    </row>
    <row r="178" s="209" customFormat="1" ht="20.1" customHeight="1" spans="1:10">
      <c r="A178" s="66"/>
      <c r="B178" s="66" t="s">
        <v>610</v>
      </c>
      <c r="C178" s="66" t="s">
        <v>647</v>
      </c>
      <c r="D178" s="66" t="s">
        <v>648</v>
      </c>
      <c r="E178" s="238" t="s">
        <v>335</v>
      </c>
      <c r="F178" s="234">
        <v>58.1351</v>
      </c>
      <c r="G178" s="234">
        <v>48.61</v>
      </c>
      <c r="H178" s="234">
        <v>9.5251</v>
      </c>
      <c r="I178" s="233" t="s">
        <v>584</v>
      </c>
      <c r="J178" s="14">
        <v>9.5251</v>
      </c>
    </row>
    <row r="179" s="209" customFormat="1" ht="20.1" customHeight="1" spans="1:10">
      <c r="A179" s="66"/>
      <c r="B179" s="66" t="s">
        <v>649</v>
      </c>
      <c r="C179" s="66" t="s">
        <v>650</v>
      </c>
      <c r="D179" s="66" t="s">
        <v>651</v>
      </c>
      <c r="E179" s="66" t="s">
        <v>302</v>
      </c>
      <c r="F179" s="14">
        <v>14.7863</v>
      </c>
      <c r="G179" s="14">
        <v>7.3653</v>
      </c>
      <c r="H179" s="14">
        <f t="shared" ref="H179" si="20">F179-G179</f>
        <v>7.421</v>
      </c>
      <c r="I179" s="14" t="s">
        <v>649</v>
      </c>
      <c r="J179" s="14">
        <v>7.421</v>
      </c>
    </row>
    <row r="180" s="209" customFormat="1" ht="20.1" customHeight="1" spans="1:10">
      <c r="A180" s="66"/>
      <c r="B180" s="66" t="s">
        <v>649</v>
      </c>
      <c r="C180" s="66" t="s">
        <v>652</v>
      </c>
      <c r="D180" s="66" t="s">
        <v>653</v>
      </c>
      <c r="E180" s="66" t="s">
        <v>302</v>
      </c>
      <c r="F180" s="14">
        <v>4.1719</v>
      </c>
      <c r="G180" s="14">
        <v>3.8906</v>
      </c>
      <c r="H180" s="14">
        <f t="shared" ref="H180:H215" si="21">F180-G180</f>
        <v>0.2813</v>
      </c>
      <c r="I180" s="14" t="s">
        <v>649</v>
      </c>
      <c r="J180" s="14">
        <v>0.2813</v>
      </c>
    </row>
    <row r="181" s="209" customFormat="1" ht="20.1" customHeight="1" spans="1:10">
      <c r="A181" s="66"/>
      <c r="B181" s="66" t="s">
        <v>649</v>
      </c>
      <c r="C181" s="66" t="s">
        <v>654</v>
      </c>
      <c r="D181" s="66" t="s">
        <v>655</v>
      </c>
      <c r="E181" s="66" t="s">
        <v>302</v>
      </c>
      <c r="F181" s="14">
        <v>1.958</v>
      </c>
      <c r="G181" s="14">
        <v>0.5687</v>
      </c>
      <c r="H181" s="14">
        <f t="shared" si="21"/>
        <v>1.3893</v>
      </c>
      <c r="I181" s="14" t="s">
        <v>649</v>
      </c>
      <c r="J181" s="14">
        <v>1.3893</v>
      </c>
    </row>
    <row r="182" s="209" customFormat="1" ht="20.1" customHeight="1" spans="1:10">
      <c r="A182" s="66"/>
      <c r="B182" s="66" t="s">
        <v>649</v>
      </c>
      <c r="C182" s="66" t="s">
        <v>656</v>
      </c>
      <c r="D182" s="66" t="s">
        <v>657</v>
      </c>
      <c r="E182" s="66" t="s">
        <v>302</v>
      </c>
      <c r="F182" s="14">
        <v>17.763</v>
      </c>
      <c r="G182" s="14">
        <v>5.490808</v>
      </c>
      <c r="H182" s="14">
        <f t="shared" si="21"/>
        <v>12.272192</v>
      </c>
      <c r="I182" s="14" t="s">
        <v>649</v>
      </c>
      <c r="J182" s="14">
        <v>12.272192</v>
      </c>
    </row>
    <row r="183" s="209" customFormat="1" ht="20.1" customHeight="1" spans="1:10">
      <c r="A183" s="66"/>
      <c r="B183" s="66" t="s">
        <v>649</v>
      </c>
      <c r="C183" s="66" t="s">
        <v>658</v>
      </c>
      <c r="D183" s="66" t="s">
        <v>659</v>
      </c>
      <c r="E183" s="66" t="s">
        <v>302</v>
      </c>
      <c r="F183" s="14">
        <v>12.253</v>
      </c>
      <c r="G183" s="14">
        <v>7.7308</v>
      </c>
      <c r="H183" s="14">
        <f t="shared" si="21"/>
        <v>4.5222</v>
      </c>
      <c r="I183" s="14" t="s">
        <v>649</v>
      </c>
      <c r="J183" s="14">
        <v>4.5222</v>
      </c>
    </row>
    <row r="184" s="209" customFormat="1" ht="20.1" customHeight="1" spans="1:10">
      <c r="A184" s="66"/>
      <c r="B184" s="66" t="s">
        <v>649</v>
      </c>
      <c r="C184" s="66" t="s">
        <v>660</v>
      </c>
      <c r="D184" s="66" t="s">
        <v>661</v>
      </c>
      <c r="E184" s="66" t="s">
        <v>302</v>
      </c>
      <c r="F184" s="14">
        <v>16.1871</v>
      </c>
      <c r="G184" s="14">
        <v>13.70245</v>
      </c>
      <c r="H184" s="14">
        <f t="shared" si="21"/>
        <v>2.48465</v>
      </c>
      <c r="I184" s="14" t="s">
        <v>649</v>
      </c>
      <c r="J184" s="14">
        <v>2.48465</v>
      </c>
    </row>
    <row r="185" s="209" customFormat="1" ht="20.1" customHeight="1" spans="1:10">
      <c r="A185" s="66"/>
      <c r="B185" s="66" t="s">
        <v>649</v>
      </c>
      <c r="C185" s="66" t="s">
        <v>662</v>
      </c>
      <c r="D185" s="66" t="s">
        <v>663</v>
      </c>
      <c r="E185" s="66" t="s">
        <v>302</v>
      </c>
      <c r="F185" s="14">
        <v>4</v>
      </c>
      <c r="G185" s="14">
        <v>0.24957</v>
      </c>
      <c r="H185" s="14">
        <f t="shared" si="21"/>
        <v>3.75043</v>
      </c>
      <c r="I185" s="14" t="s">
        <v>649</v>
      </c>
      <c r="J185" s="14">
        <v>3.75043</v>
      </c>
    </row>
    <row r="186" s="209" customFormat="1" ht="20.1" customHeight="1" spans="1:10">
      <c r="A186" s="66"/>
      <c r="B186" s="66" t="s">
        <v>649</v>
      </c>
      <c r="C186" s="66" t="s">
        <v>664</v>
      </c>
      <c r="D186" s="66" t="s">
        <v>665</v>
      </c>
      <c r="E186" s="66" t="s">
        <v>302</v>
      </c>
      <c r="F186" s="14">
        <v>13.0272</v>
      </c>
      <c r="G186" s="14">
        <v>4.73043</v>
      </c>
      <c r="H186" s="14">
        <f t="shared" si="21"/>
        <v>8.29677</v>
      </c>
      <c r="I186" s="14" t="s">
        <v>649</v>
      </c>
      <c r="J186" s="14">
        <v>8.29677</v>
      </c>
    </row>
    <row r="187" s="209" customFormat="1" ht="20.1" customHeight="1" spans="1:10">
      <c r="A187" s="66"/>
      <c r="B187" s="66" t="s">
        <v>649</v>
      </c>
      <c r="C187" s="66" t="s">
        <v>666</v>
      </c>
      <c r="D187" s="66" t="s">
        <v>667</v>
      </c>
      <c r="E187" s="66" t="s">
        <v>302</v>
      </c>
      <c r="F187" s="14">
        <v>7.1209</v>
      </c>
      <c r="G187" s="14">
        <v>6.852708</v>
      </c>
      <c r="H187" s="14">
        <f t="shared" si="21"/>
        <v>0.268192</v>
      </c>
      <c r="I187" s="14" t="s">
        <v>649</v>
      </c>
      <c r="J187" s="14">
        <v>0.268192</v>
      </c>
    </row>
    <row r="188" s="209" customFormat="1" ht="20.1" customHeight="1" spans="1:10">
      <c r="A188" s="66"/>
      <c r="B188" s="66" t="s">
        <v>649</v>
      </c>
      <c r="C188" s="66" t="s">
        <v>668</v>
      </c>
      <c r="D188" s="66" t="s">
        <v>669</v>
      </c>
      <c r="E188" s="66" t="s">
        <v>302</v>
      </c>
      <c r="F188" s="14">
        <v>3.2573</v>
      </c>
      <c r="G188" s="14">
        <v>1.22669</v>
      </c>
      <c r="H188" s="14">
        <f t="shared" si="21"/>
        <v>2.03061</v>
      </c>
      <c r="I188" s="14" t="s">
        <v>649</v>
      </c>
      <c r="J188" s="14">
        <v>2.03061</v>
      </c>
    </row>
    <row r="189" s="209" customFormat="1" ht="20.1" customHeight="1" spans="1:10">
      <c r="A189" s="66"/>
      <c r="B189" s="66" t="s">
        <v>649</v>
      </c>
      <c r="C189" s="66" t="s">
        <v>670</v>
      </c>
      <c r="D189" s="66" t="s">
        <v>671</v>
      </c>
      <c r="E189" s="66" t="s">
        <v>302</v>
      </c>
      <c r="F189" s="14">
        <v>33.7371</v>
      </c>
      <c r="G189" s="14">
        <v>17.248742</v>
      </c>
      <c r="H189" s="14">
        <f t="shared" si="21"/>
        <v>16.488358</v>
      </c>
      <c r="I189" s="14" t="s">
        <v>649</v>
      </c>
      <c r="J189" s="14">
        <v>16.488358</v>
      </c>
    </row>
    <row r="190" s="209" customFormat="1" ht="20.1" customHeight="1" spans="1:10">
      <c r="A190" s="66"/>
      <c r="B190" s="66" t="s">
        <v>649</v>
      </c>
      <c r="C190" s="66" t="s">
        <v>672</v>
      </c>
      <c r="D190" s="66" t="s">
        <v>673</v>
      </c>
      <c r="E190" s="66" t="s">
        <v>302</v>
      </c>
      <c r="F190" s="14">
        <v>8.0076</v>
      </c>
      <c r="G190" s="14">
        <v>6.768783</v>
      </c>
      <c r="H190" s="14">
        <f t="shared" si="21"/>
        <v>1.238817</v>
      </c>
      <c r="I190" s="14" t="s">
        <v>649</v>
      </c>
      <c r="J190" s="14">
        <v>1.238817</v>
      </c>
    </row>
    <row r="191" s="209" customFormat="1" ht="20.1" customHeight="1" spans="1:10">
      <c r="A191" s="66"/>
      <c r="B191" s="66" t="s">
        <v>649</v>
      </c>
      <c r="C191" s="66" t="s">
        <v>674</v>
      </c>
      <c r="D191" s="66" t="s">
        <v>675</v>
      </c>
      <c r="E191" s="66" t="s">
        <v>302</v>
      </c>
      <c r="F191" s="14">
        <v>2.281</v>
      </c>
      <c r="G191" s="14">
        <v>1.9922</v>
      </c>
      <c r="H191" s="14">
        <f t="shared" si="21"/>
        <v>0.2888</v>
      </c>
      <c r="I191" s="14" t="s">
        <v>649</v>
      </c>
      <c r="J191" s="14">
        <v>0.2888</v>
      </c>
    </row>
    <row r="192" s="209" customFormat="1" ht="20.1" customHeight="1" spans="1:10">
      <c r="A192" s="66"/>
      <c r="B192" s="66" t="s">
        <v>649</v>
      </c>
      <c r="C192" s="66" t="s">
        <v>676</v>
      </c>
      <c r="D192" s="66" t="s">
        <v>677</v>
      </c>
      <c r="E192" s="66" t="s">
        <v>302</v>
      </c>
      <c r="F192" s="14">
        <v>8.7688</v>
      </c>
      <c r="G192" s="14">
        <v>8.550142</v>
      </c>
      <c r="H192" s="14">
        <f t="shared" si="21"/>
        <v>0.218658000000001</v>
      </c>
      <c r="I192" s="14" t="s">
        <v>649</v>
      </c>
      <c r="J192" s="14">
        <v>0.218658000000001</v>
      </c>
    </row>
    <row r="193" s="209" customFormat="1" ht="20.1" customHeight="1" spans="1:10">
      <c r="A193" s="66"/>
      <c r="B193" s="66" t="s">
        <v>649</v>
      </c>
      <c r="C193" s="66" t="s">
        <v>678</v>
      </c>
      <c r="D193" s="66" t="s">
        <v>679</v>
      </c>
      <c r="E193" s="66" t="s">
        <v>302</v>
      </c>
      <c r="F193" s="14">
        <v>20.7742</v>
      </c>
      <c r="G193" s="14">
        <v>15.475757</v>
      </c>
      <c r="H193" s="14">
        <f t="shared" si="21"/>
        <v>5.298443</v>
      </c>
      <c r="I193" s="14" t="s">
        <v>649</v>
      </c>
      <c r="J193" s="14">
        <v>5.298443</v>
      </c>
    </row>
    <row r="194" s="209" customFormat="1" ht="20.1" customHeight="1" spans="1:10">
      <c r="A194" s="66"/>
      <c r="B194" s="66" t="s">
        <v>458</v>
      </c>
      <c r="C194" s="66" t="s">
        <v>680</v>
      </c>
      <c r="D194" s="66" t="s">
        <v>681</v>
      </c>
      <c r="E194" s="66" t="s">
        <v>302</v>
      </c>
      <c r="F194" s="14">
        <v>7.2218</v>
      </c>
      <c r="G194" s="14">
        <v>6.5542</v>
      </c>
      <c r="H194" s="14">
        <f t="shared" si="21"/>
        <v>0.6676</v>
      </c>
      <c r="I194" s="14" t="s">
        <v>458</v>
      </c>
      <c r="J194" s="14">
        <v>0.67</v>
      </c>
    </row>
    <row r="195" s="209" customFormat="1" ht="20.1" customHeight="1" spans="1:10">
      <c r="A195" s="66"/>
      <c r="B195" s="66" t="s">
        <v>458</v>
      </c>
      <c r="C195" s="66" t="s">
        <v>682</v>
      </c>
      <c r="D195" s="66" t="s">
        <v>683</v>
      </c>
      <c r="E195" s="66" t="s">
        <v>302</v>
      </c>
      <c r="F195" s="14">
        <v>4.5602</v>
      </c>
      <c r="G195" s="14">
        <v>4.2302</v>
      </c>
      <c r="H195" s="14">
        <f t="shared" si="21"/>
        <v>0.33</v>
      </c>
      <c r="I195" s="14" t="s">
        <v>458</v>
      </c>
      <c r="J195" s="14">
        <v>0.33</v>
      </c>
    </row>
    <row r="196" s="209" customFormat="1" ht="20.1" customHeight="1" spans="1:10">
      <c r="A196" s="66"/>
      <c r="B196" s="66" t="s">
        <v>458</v>
      </c>
      <c r="C196" s="66" t="s">
        <v>684</v>
      </c>
      <c r="D196" s="66" t="s">
        <v>685</v>
      </c>
      <c r="E196" s="66" t="s">
        <v>302</v>
      </c>
      <c r="F196" s="14">
        <v>4.9619</v>
      </c>
      <c r="G196" s="14">
        <v>4.29519</v>
      </c>
      <c r="H196" s="14">
        <f t="shared" si="21"/>
        <v>0.66671</v>
      </c>
      <c r="I196" s="14" t="s">
        <v>458</v>
      </c>
      <c r="J196" s="14">
        <v>0.67</v>
      </c>
    </row>
    <row r="197" s="209" customFormat="1" ht="20.1" customHeight="1" spans="1:10">
      <c r="A197" s="66" t="s">
        <v>686</v>
      </c>
      <c r="B197" s="66" t="s">
        <v>687</v>
      </c>
      <c r="C197" s="66" t="s">
        <v>688</v>
      </c>
      <c r="D197" s="66" t="s">
        <v>689</v>
      </c>
      <c r="E197" s="66" t="s">
        <v>302</v>
      </c>
      <c r="F197" s="234">
        <v>30.1493</v>
      </c>
      <c r="G197" s="234">
        <v>29.481525</v>
      </c>
      <c r="H197" s="234">
        <f t="shared" si="21"/>
        <v>0.667774999999999</v>
      </c>
      <c r="I197" s="14" t="s">
        <v>584</v>
      </c>
      <c r="J197" s="14">
        <v>0.67</v>
      </c>
    </row>
    <row r="198" s="209" customFormat="1" ht="20.1" customHeight="1" spans="1:10">
      <c r="A198" s="66"/>
      <c r="B198" s="66" t="s">
        <v>687</v>
      </c>
      <c r="C198" s="66" t="s">
        <v>690</v>
      </c>
      <c r="D198" s="66" t="s">
        <v>691</v>
      </c>
      <c r="E198" s="66" t="s">
        <v>302</v>
      </c>
      <c r="F198" s="234">
        <v>22.4579</v>
      </c>
      <c r="G198" s="234">
        <v>19.4641</v>
      </c>
      <c r="H198" s="234">
        <f t="shared" si="21"/>
        <v>2.9938</v>
      </c>
      <c r="I198" s="14" t="s">
        <v>584</v>
      </c>
      <c r="J198" s="14">
        <f>2.99-0.8</f>
        <v>2.19</v>
      </c>
    </row>
    <row r="199" s="209" customFormat="1" ht="20.1" customHeight="1" spans="1:10">
      <c r="A199" s="66"/>
      <c r="B199" s="66" t="s">
        <v>687</v>
      </c>
      <c r="C199" s="66" t="s">
        <v>692</v>
      </c>
      <c r="D199" s="66" t="s">
        <v>693</v>
      </c>
      <c r="E199" s="66" t="s">
        <v>302</v>
      </c>
      <c r="F199" s="234">
        <v>32.2748</v>
      </c>
      <c r="G199" s="234">
        <v>32.1651</v>
      </c>
      <c r="H199" s="234">
        <f t="shared" si="21"/>
        <v>0.109699999999997</v>
      </c>
      <c r="I199" s="14" t="s">
        <v>584</v>
      </c>
      <c r="J199" s="14">
        <v>0.11</v>
      </c>
    </row>
    <row r="200" s="209" customFormat="1" ht="20.1" customHeight="1" spans="1:10">
      <c r="A200" s="66"/>
      <c r="B200" s="240" t="s">
        <v>694</v>
      </c>
      <c r="C200" s="66" t="s">
        <v>695</v>
      </c>
      <c r="D200" s="66" t="s">
        <v>696</v>
      </c>
      <c r="E200" s="66" t="s">
        <v>302</v>
      </c>
      <c r="F200" s="234">
        <v>31.7155</v>
      </c>
      <c r="G200" s="234">
        <v>26.983144</v>
      </c>
      <c r="H200" s="234">
        <f t="shared" si="21"/>
        <v>4.732356</v>
      </c>
      <c r="I200" s="14" t="s">
        <v>584</v>
      </c>
      <c r="J200" s="14">
        <v>4.73</v>
      </c>
    </row>
    <row r="201" s="209" customFormat="1" ht="20.1" customHeight="1" spans="1:10">
      <c r="A201" s="66"/>
      <c r="B201" s="66" t="s">
        <v>694</v>
      </c>
      <c r="C201" s="66" t="s">
        <v>697</v>
      </c>
      <c r="D201" s="66" t="s">
        <v>698</v>
      </c>
      <c r="E201" s="66" t="s">
        <v>302</v>
      </c>
      <c r="F201" s="234">
        <v>24.3222</v>
      </c>
      <c r="G201" s="234">
        <v>23.9915</v>
      </c>
      <c r="H201" s="234">
        <f t="shared" si="21"/>
        <v>0.3307</v>
      </c>
      <c r="I201" s="240" t="s">
        <v>584</v>
      </c>
      <c r="J201" s="14">
        <v>0.33</v>
      </c>
    </row>
    <row r="202" s="209" customFormat="1" ht="20.1" customHeight="1" spans="1:10">
      <c r="A202" s="66"/>
      <c r="B202" s="66" t="s">
        <v>699</v>
      </c>
      <c r="C202" s="66" t="s">
        <v>700</v>
      </c>
      <c r="D202" s="66" t="s">
        <v>701</v>
      </c>
      <c r="E202" s="66" t="s">
        <v>302</v>
      </c>
      <c r="F202" s="234">
        <v>33.6169</v>
      </c>
      <c r="G202" s="234">
        <v>30.77319</v>
      </c>
      <c r="H202" s="234">
        <f t="shared" si="21"/>
        <v>2.84371</v>
      </c>
      <c r="I202" s="226" t="s">
        <v>584</v>
      </c>
      <c r="J202" s="14">
        <v>2.84</v>
      </c>
    </row>
    <row r="203" s="209" customFormat="1" ht="20.1" customHeight="1" spans="1:10">
      <c r="A203" s="66" t="s">
        <v>465</v>
      </c>
      <c r="B203" s="66" t="s">
        <v>249</v>
      </c>
      <c r="C203" s="66" t="s">
        <v>702</v>
      </c>
      <c r="D203" s="66" t="s">
        <v>703</v>
      </c>
      <c r="E203" s="66" t="s">
        <v>302</v>
      </c>
      <c r="F203" s="234">
        <v>5.3094</v>
      </c>
      <c r="G203" s="234">
        <v>3.813822</v>
      </c>
      <c r="H203" s="234">
        <f t="shared" si="21"/>
        <v>1.495578</v>
      </c>
      <c r="I203" s="226" t="s">
        <v>584</v>
      </c>
      <c r="J203" s="14">
        <v>1.5</v>
      </c>
    </row>
    <row r="204" s="209" customFormat="1" ht="20.1" customHeight="1" spans="1:10">
      <c r="A204" s="66"/>
      <c r="B204" s="66" t="s">
        <v>249</v>
      </c>
      <c r="C204" s="66" t="s">
        <v>704</v>
      </c>
      <c r="D204" s="66" t="s">
        <v>705</v>
      </c>
      <c r="E204" s="66" t="s">
        <v>302</v>
      </c>
      <c r="F204" s="234">
        <v>6.8567</v>
      </c>
      <c r="G204" s="234">
        <v>4.523041</v>
      </c>
      <c r="H204" s="234">
        <f t="shared" si="21"/>
        <v>2.333659</v>
      </c>
      <c r="I204" s="226" t="s">
        <v>584</v>
      </c>
      <c r="J204" s="14">
        <v>2.33</v>
      </c>
    </row>
    <row r="205" s="209" customFormat="1" ht="20.1" customHeight="1" spans="1:10">
      <c r="A205" s="66"/>
      <c r="B205" s="66" t="s">
        <v>249</v>
      </c>
      <c r="C205" s="66" t="s">
        <v>706</v>
      </c>
      <c r="D205" s="66" t="s">
        <v>707</v>
      </c>
      <c r="E205" s="66" t="s">
        <v>302</v>
      </c>
      <c r="F205" s="234">
        <v>2.331</v>
      </c>
      <c r="G205" s="234">
        <v>1.350397</v>
      </c>
      <c r="H205" s="234">
        <f t="shared" si="21"/>
        <v>0.980603</v>
      </c>
      <c r="I205" s="226" t="s">
        <v>584</v>
      </c>
      <c r="J205" s="14">
        <v>0.98</v>
      </c>
    </row>
    <row r="206" s="209" customFormat="1" ht="20.1" customHeight="1" spans="1:10">
      <c r="A206" s="66"/>
      <c r="B206" s="66" t="s">
        <v>249</v>
      </c>
      <c r="C206" s="66" t="s">
        <v>708</v>
      </c>
      <c r="D206" s="66" t="s">
        <v>709</v>
      </c>
      <c r="E206" s="66" t="s">
        <v>302</v>
      </c>
      <c r="F206" s="234">
        <v>3.6117</v>
      </c>
      <c r="G206" s="234">
        <v>2.264974</v>
      </c>
      <c r="H206" s="234">
        <f t="shared" si="21"/>
        <v>1.346726</v>
      </c>
      <c r="I206" s="226" t="s">
        <v>584</v>
      </c>
      <c r="J206" s="14">
        <v>1.35</v>
      </c>
    </row>
    <row r="207" s="209" customFormat="1" ht="20.1" customHeight="1" spans="1:10">
      <c r="A207" s="66"/>
      <c r="B207" s="66" t="s">
        <v>249</v>
      </c>
      <c r="C207" s="66" t="s">
        <v>710</v>
      </c>
      <c r="D207" s="66" t="s">
        <v>711</v>
      </c>
      <c r="E207" s="66" t="s">
        <v>302</v>
      </c>
      <c r="F207" s="234">
        <v>1.5929</v>
      </c>
      <c r="G207" s="234">
        <v>1.5587</v>
      </c>
      <c r="H207" s="234">
        <f t="shared" si="21"/>
        <v>0.0342</v>
      </c>
      <c r="I207" s="226" t="s">
        <v>584</v>
      </c>
      <c r="J207" s="14">
        <v>0.03</v>
      </c>
    </row>
    <row r="208" s="209" customFormat="1" ht="20.1" customHeight="1" spans="1:10">
      <c r="A208" s="66"/>
      <c r="B208" s="66" t="s">
        <v>249</v>
      </c>
      <c r="C208" s="66" t="s">
        <v>712</v>
      </c>
      <c r="D208" s="66" t="s">
        <v>713</v>
      </c>
      <c r="E208" s="66" t="s">
        <v>302</v>
      </c>
      <c r="F208" s="234">
        <v>12.2244</v>
      </c>
      <c r="G208" s="234">
        <v>2.0569</v>
      </c>
      <c r="H208" s="234">
        <f t="shared" si="21"/>
        <v>10.1675</v>
      </c>
      <c r="I208" s="226" t="s">
        <v>584</v>
      </c>
      <c r="J208" s="14">
        <v>10.17</v>
      </c>
    </row>
    <row r="209" s="209" customFormat="1" ht="20.1" customHeight="1" spans="1:10">
      <c r="A209" s="66"/>
      <c r="B209" s="66" t="s">
        <v>249</v>
      </c>
      <c r="C209" s="66" t="s">
        <v>714</v>
      </c>
      <c r="D209" s="66" t="s">
        <v>715</v>
      </c>
      <c r="E209" s="66" t="s">
        <v>302</v>
      </c>
      <c r="F209" s="234">
        <v>10.8918</v>
      </c>
      <c r="G209" s="234">
        <v>10.326986</v>
      </c>
      <c r="H209" s="234">
        <f t="shared" si="21"/>
        <v>0.564814</v>
      </c>
      <c r="I209" s="226" t="s">
        <v>584</v>
      </c>
      <c r="J209" s="241">
        <v>0.56</v>
      </c>
    </row>
    <row r="210" s="209" customFormat="1" ht="20.1" customHeight="1" spans="1:10">
      <c r="A210" s="66"/>
      <c r="B210" s="66" t="s">
        <v>249</v>
      </c>
      <c r="C210" s="66" t="s">
        <v>716</v>
      </c>
      <c r="D210" s="66" t="s">
        <v>717</v>
      </c>
      <c r="E210" s="66" t="s">
        <v>302</v>
      </c>
      <c r="F210" s="234">
        <v>17.1953</v>
      </c>
      <c r="G210" s="234">
        <v>10.6327</v>
      </c>
      <c r="H210" s="234">
        <f t="shared" si="21"/>
        <v>6.5626</v>
      </c>
      <c r="I210" s="226" t="s">
        <v>584</v>
      </c>
      <c r="J210" s="14">
        <v>3.236</v>
      </c>
    </row>
    <row r="211" s="209" customFormat="1" ht="20.1" customHeight="1" spans="1:10">
      <c r="A211" s="66"/>
      <c r="B211" s="66" t="s">
        <v>249</v>
      </c>
      <c r="C211" s="66" t="s">
        <v>718</v>
      </c>
      <c r="D211" s="66" t="s">
        <v>719</v>
      </c>
      <c r="E211" s="66" t="s">
        <v>302</v>
      </c>
      <c r="F211" s="234">
        <v>0.8475</v>
      </c>
      <c r="G211" s="234">
        <v>0.532772</v>
      </c>
      <c r="H211" s="234">
        <f t="shared" si="21"/>
        <v>0.314728</v>
      </c>
      <c r="I211" s="226" t="s">
        <v>584</v>
      </c>
      <c r="J211" s="14">
        <v>0.31</v>
      </c>
    </row>
    <row r="212" s="209" customFormat="1" ht="20.1" customHeight="1" spans="1:10">
      <c r="A212" s="66"/>
      <c r="B212" s="66" t="s">
        <v>249</v>
      </c>
      <c r="C212" s="66" t="s">
        <v>720</v>
      </c>
      <c r="D212" s="66" t="s">
        <v>721</v>
      </c>
      <c r="E212" s="66" t="s">
        <v>302</v>
      </c>
      <c r="F212" s="234">
        <v>5.9165</v>
      </c>
      <c r="G212" s="234">
        <v>4.7838</v>
      </c>
      <c r="H212" s="234">
        <f t="shared" si="21"/>
        <v>1.1327</v>
      </c>
      <c r="I212" s="226" t="s">
        <v>584</v>
      </c>
      <c r="J212" s="14">
        <v>1.13</v>
      </c>
    </row>
    <row r="213" s="209" customFormat="1" ht="20.1" customHeight="1" spans="1:10">
      <c r="A213" s="66"/>
      <c r="B213" s="66" t="s">
        <v>249</v>
      </c>
      <c r="C213" s="66" t="s">
        <v>252</v>
      </c>
      <c r="D213" s="66" t="s">
        <v>253</v>
      </c>
      <c r="E213" s="66" t="s">
        <v>302</v>
      </c>
      <c r="F213" s="234">
        <v>56.0622</v>
      </c>
      <c r="G213" s="234">
        <v>36.6278</v>
      </c>
      <c r="H213" s="234">
        <f t="shared" si="21"/>
        <v>19.4344</v>
      </c>
      <c r="I213" s="226" t="s">
        <v>584</v>
      </c>
      <c r="J213" s="14">
        <v>19.43</v>
      </c>
    </row>
    <row r="214" s="209" customFormat="1" ht="20.1" customHeight="1" spans="1:10">
      <c r="A214" s="66"/>
      <c r="B214" s="66" t="s">
        <v>249</v>
      </c>
      <c r="C214" s="66" t="s">
        <v>250</v>
      </c>
      <c r="D214" s="66" t="s">
        <v>251</v>
      </c>
      <c r="E214" s="66" t="s">
        <v>302</v>
      </c>
      <c r="F214" s="234">
        <v>60.8815</v>
      </c>
      <c r="G214" s="234">
        <v>26.163946</v>
      </c>
      <c r="H214" s="234">
        <f t="shared" si="21"/>
        <v>34.717554</v>
      </c>
      <c r="I214" s="226" t="s">
        <v>584</v>
      </c>
      <c r="J214" s="14">
        <v>34.72</v>
      </c>
    </row>
    <row r="215" s="209" customFormat="1" ht="20.1" customHeight="1" spans="1:10">
      <c r="A215" s="66"/>
      <c r="B215" s="66" t="s">
        <v>249</v>
      </c>
      <c r="C215" s="66" t="s">
        <v>722</v>
      </c>
      <c r="D215" s="66" t="s">
        <v>723</v>
      </c>
      <c r="E215" s="66" t="s">
        <v>302</v>
      </c>
      <c r="F215" s="234">
        <v>11.2794</v>
      </c>
      <c r="G215" s="234">
        <v>11.186497</v>
      </c>
      <c r="H215" s="234">
        <f t="shared" si="21"/>
        <v>0.0929030000000015</v>
      </c>
      <c r="I215" s="226" t="s">
        <v>584</v>
      </c>
      <c r="J215" s="14">
        <v>0.09</v>
      </c>
    </row>
    <row r="216" s="208" customFormat="1" ht="20.1" customHeight="1" spans="1:10">
      <c r="A216" s="225" t="s">
        <v>9</v>
      </c>
      <c r="B216" s="66"/>
      <c r="C216" s="66"/>
      <c r="D216" s="66"/>
      <c r="E216" s="66"/>
      <c r="F216" s="14"/>
      <c r="G216" s="14"/>
      <c r="H216" s="226"/>
      <c r="I216" s="230" t="s">
        <v>20</v>
      </c>
      <c r="J216" s="230">
        <f>SUM(J95:J215)</f>
        <v>1214.086663</v>
      </c>
    </row>
    <row r="217" s="208" customFormat="1" ht="20.1" customHeight="1" spans="1:10">
      <c r="A217" s="229"/>
      <c r="B217" s="228"/>
      <c r="C217" s="228"/>
      <c r="D217" s="229"/>
      <c r="E217" s="228"/>
      <c r="F217" s="230"/>
      <c r="G217" s="230"/>
      <c r="H217" s="230"/>
      <c r="I217" s="230" t="s">
        <v>1</v>
      </c>
      <c r="J217" s="230">
        <f>J216*0.0015</f>
        <v>1.8211299945</v>
      </c>
    </row>
    <row r="218" s="209" customFormat="1" ht="30" customHeight="1" spans="1:10">
      <c r="A218" s="231" t="s">
        <v>724</v>
      </c>
      <c r="B218" s="231"/>
      <c r="C218" s="231"/>
      <c r="D218" s="231"/>
      <c r="E218" s="231"/>
      <c r="F218" s="231"/>
      <c r="G218" s="231"/>
      <c r="H218" s="231"/>
      <c r="I218" s="231"/>
      <c r="J218" s="231"/>
    </row>
    <row r="219" s="210" customFormat="1" ht="20.1" customHeight="1" spans="1:11">
      <c r="A219" s="66" t="s">
        <v>11</v>
      </c>
      <c r="B219" s="66" t="s">
        <v>299</v>
      </c>
      <c r="C219" s="66" t="s">
        <v>725</v>
      </c>
      <c r="D219" s="66" t="s">
        <v>726</v>
      </c>
      <c r="E219" s="14" t="s">
        <v>302</v>
      </c>
      <c r="F219" s="14">
        <v>34.962</v>
      </c>
      <c r="G219" s="14">
        <v>34.63195</v>
      </c>
      <c r="H219" s="240">
        <v>0.33005</v>
      </c>
      <c r="I219" s="226" t="s">
        <v>727</v>
      </c>
      <c r="J219" s="240">
        <f>H219</f>
        <v>0.33005</v>
      </c>
      <c r="K219" s="242"/>
    </row>
    <row r="220" s="210" customFormat="1" ht="20.1" customHeight="1" spans="1:11">
      <c r="A220" s="66"/>
      <c r="B220" s="66" t="s">
        <v>299</v>
      </c>
      <c r="C220" s="66" t="s">
        <v>728</v>
      </c>
      <c r="D220" s="66" t="s">
        <v>729</v>
      </c>
      <c r="E220" s="14" t="s">
        <v>302</v>
      </c>
      <c r="F220" s="14">
        <v>34.992</v>
      </c>
      <c r="G220" s="14">
        <v>28.1314</v>
      </c>
      <c r="H220" s="240">
        <v>6.8606</v>
      </c>
      <c r="I220" s="226" t="s">
        <v>727</v>
      </c>
      <c r="J220" s="240">
        <f t="shared" ref="J220" si="22">H220</f>
        <v>6.8606</v>
      </c>
      <c r="K220" s="242"/>
    </row>
    <row r="221" s="210" customFormat="1" ht="20.1" customHeight="1" spans="1:11">
      <c r="A221" s="66"/>
      <c r="B221" s="66" t="s">
        <v>299</v>
      </c>
      <c r="C221" s="66" t="s">
        <v>730</v>
      </c>
      <c r="D221" s="66" t="s">
        <v>731</v>
      </c>
      <c r="E221" s="14" t="s">
        <v>302</v>
      </c>
      <c r="F221" s="14">
        <v>34.9983</v>
      </c>
      <c r="G221" s="14">
        <v>22.857189</v>
      </c>
      <c r="H221" s="240">
        <v>12.141111</v>
      </c>
      <c r="I221" s="226" t="s">
        <v>727</v>
      </c>
      <c r="J221" s="240">
        <f t="shared" ref="J221:J252" si="23">H221</f>
        <v>12.141111</v>
      </c>
      <c r="K221" s="242"/>
    </row>
    <row r="222" s="210" customFormat="1" ht="29.25" customHeight="1" spans="1:11">
      <c r="A222" s="66"/>
      <c r="B222" s="66" t="s">
        <v>483</v>
      </c>
      <c r="C222" s="66" t="s">
        <v>732</v>
      </c>
      <c r="D222" s="66" t="s">
        <v>733</v>
      </c>
      <c r="E222" s="14" t="s">
        <v>302</v>
      </c>
      <c r="F222" s="14">
        <v>36.1444</v>
      </c>
      <c r="G222" s="14">
        <v>28.378</v>
      </c>
      <c r="H222" s="14">
        <f>F222-G222</f>
        <v>7.7664</v>
      </c>
      <c r="I222" s="226" t="s">
        <v>490</v>
      </c>
      <c r="J222" s="240">
        <f t="shared" si="23"/>
        <v>7.7664</v>
      </c>
      <c r="K222" s="242"/>
    </row>
    <row r="223" s="210" customFormat="1" ht="34.5" customHeight="1" spans="1:11">
      <c r="A223" s="66"/>
      <c r="B223" s="66" t="s">
        <v>315</v>
      </c>
      <c r="C223" s="66" t="s">
        <v>734</v>
      </c>
      <c r="D223" s="66" t="s">
        <v>735</v>
      </c>
      <c r="E223" s="14" t="s">
        <v>302</v>
      </c>
      <c r="F223" s="14">
        <v>34.7527</v>
      </c>
      <c r="G223" s="14">
        <v>25.047012</v>
      </c>
      <c r="H223" s="240">
        <v>9.705688</v>
      </c>
      <c r="I223" s="226" t="s">
        <v>514</v>
      </c>
      <c r="J223" s="240">
        <f t="shared" si="23"/>
        <v>9.705688</v>
      </c>
      <c r="K223" s="242"/>
    </row>
    <row r="224" s="210" customFormat="1" ht="20.1" customHeight="1" spans="1:11">
      <c r="A224" s="66"/>
      <c r="B224" s="66" t="s">
        <v>315</v>
      </c>
      <c r="C224" s="66" t="s">
        <v>49</v>
      </c>
      <c r="D224" s="66" t="s">
        <v>50</v>
      </c>
      <c r="E224" s="14" t="s">
        <v>302</v>
      </c>
      <c r="F224" s="14">
        <v>34.0623</v>
      </c>
      <c r="G224" s="14">
        <v>14.236541</v>
      </c>
      <c r="H224" s="240">
        <v>19.825759</v>
      </c>
      <c r="I224" s="226" t="s">
        <v>514</v>
      </c>
      <c r="J224" s="240">
        <f t="shared" si="23"/>
        <v>19.825759</v>
      </c>
      <c r="K224" s="242"/>
    </row>
    <row r="225" s="210" customFormat="1" ht="20.1" customHeight="1" spans="1:11">
      <c r="A225" s="66"/>
      <c r="B225" s="66" t="s">
        <v>315</v>
      </c>
      <c r="C225" s="66" t="s">
        <v>736</v>
      </c>
      <c r="D225" s="66" t="s">
        <v>737</v>
      </c>
      <c r="E225" s="14" t="s">
        <v>302</v>
      </c>
      <c r="F225" s="14">
        <v>53.3407</v>
      </c>
      <c r="G225" s="14">
        <v>45.4941</v>
      </c>
      <c r="H225" s="240">
        <v>7.8466</v>
      </c>
      <c r="I225" s="226" t="s">
        <v>318</v>
      </c>
      <c r="J225" s="240">
        <f t="shared" si="23"/>
        <v>7.8466</v>
      </c>
      <c r="K225" s="242"/>
    </row>
    <row r="226" s="210" customFormat="1" ht="20.1" customHeight="1" spans="1:11">
      <c r="A226" s="66"/>
      <c r="B226" s="66" t="s">
        <v>315</v>
      </c>
      <c r="C226" s="66" t="s">
        <v>141</v>
      </c>
      <c r="D226" s="66" t="s">
        <v>142</v>
      </c>
      <c r="E226" s="14" t="s">
        <v>302</v>
      </c>
      <c r="F226" s="14">
        <v>25.504</v>
      </c>
      <c r="G226" s="14">
        <v>2.972192</v>
      </c>
      <c r="H226" s="240">
        <v>22.531808</v>
      </c>
      <c r="I226" s="226" t="s">
        <v>514</v>
      </c>
      <c r="J226" s="240">
        <f t="shared" si="23"/>
        <v>22.531808</v>
      </c>
      <c r="K226" s="242"/>
    </row>
    <row r="227" s="210" customFormat="1" ht="20.1" customHeight="1" spans="1:11">
      <c r="A227" s="66"/>
      <c r="B227" s="66" t="s">
        <v>315</v>
      </c>
      <c r="C227" s="66" t="s">
        <v>143</v>
      </c>
      <c r="D227" s="66" t="s">
        <v>144</v>
      </c>
      <c r="E227" s="14" t="s">
        <v>302</v>
      </c>
      <c r="F227" s="14">
        <v>34.4897</v>
      </c>
      <c r="G227" s="14">
        <v>11.95551</v>
      </c>
      <c r="H227" s="240">
        <v>22.53419</v>
      </c>
      <c r="I227" s="226" t="s">
        <v>514</v>
      </c>
      <c r="J227" s="240">
        <f t="shared" si="23"/>
        <v>22.53419</v>
      </c>
      <c r="K227" s="242"/>
    </row>
    <row r="228" s="210" customFormat="1" ht="20.1" customHeight="1" spans="1:11">
      <c r="A228" s="66"/>
      <c r="B228" s="66" t="s">
        <v>315</v>
      </c>
      <c r="C228" s="66" t="s">
        <v>738</v>
      </c>
      <c r="D228" s="66" t="s">
        <v>739</v>
      </c>
      <c r="E228" s="14" t="s">
        <v>302</v>
      </c>
      <c r="F228" s="14">
        <v>33.8767</v>
      </c>
      <c r="G228" s="14">
        <v>32.2932</v>
      </c>
      <c r="H228" s="240">
        <v>1.5835</v>
      </c>
      <c r="I228" s="226" t="s">
        <v>514</v>
      </c>
      <c r="J228" s="240">
        <f t="shared" si="23"/>
        <v>1.5835</v>
      </c>
      <c r="K228" s="242"/>
    </row>
    <row r="229" s="210" customFormat="1" ht="20.1" customHeight="1" spans="1:11">
      <c r="A229" s="66"/>
      <c r="B229" s="66" t="s">
        <v>315</v>
      </c>
      <c r="C229" s="66" t="s">
        <v>740</v>
      </c>
      <c r="D229" s="66" t="s">
        <v>741</v>
      </c>
      <c r="E229" s="14" t="s">
        <v>302</v>
      </c>
      <c r="F229" s="14">
        <v>33.7435</v>
      </c>
      <c r="G229" s="14">
        <v>1.9371</v>
      </c>
      <c r="H229" s="240">
        <v>31.8064</v>
      </c>
      <c r="I229" s="226" t="s">
        <v>514</v>
      </c>
      <c r="J229" s="240">
        <f t="shared" si="23"/>
        <v>31.8064</v>
      </c>
      <c r="K229" s="242"/>
    </row>
    <row r="230" s="210" customFormat="1" ht="20.1" customHeight="1" spans="1:11">
      <c r="A230" s="66"/>
      <c r="B230" s="66" t="s">
        <v>315</v>
      </c>
      <c r="C230" s="66" t="s">
        <v>133</v>
      </c>
      <c r="D230" s="66" t="s">
        <v>134</v>
      </c>
      <c r="E230" s="14" t="s">
        <v>302</v>
      </c>
      <c r="F230" s="14">
        <v>31.4716</v>
      </c>
      <c r="G230" s="14">
        <v>19.7045</v>
      </c>
      <c r="H230" s="240">
        <v>11.7671</v>
      </c>
      <c r="I230" s="226" t="s">
        <v>514</v>
      </c>
      <c r="J230" s="240">
        <f t="shared" si="23"/>
        <v>11.7671</v>
      </c>
      <c r="K230" s="242"/>
    </row>
    <row r="231" s="210" customFormat="1" ht="20.1" customHeight="1" spans="1:11">
      <c r="A231" s="66"/>
      <c r="B231" s="66" t="s">
        <v>315</v>
      </c>
      <c r="C231" s="66" t="s">
        <v>742</v>
      </c>
      <c r="D231" s="66" t="s">
        <v>743</v>
      </c>
      <c r="E231" s="14" t="s">
        <v>302</v>
      </c>
      <c r="F231" s="14">
        <v>19.9546</v>
      </c>
      <c r="G231" s="14">
        <v>3.114469</v>
      </c>
      <c r="H231" s="240">
        <v>16.840131</v>
      </c>
      <c r="I231" s="226" t="s">
        <v>514</v>
      </c>
      <c r="J231" s="240">
        <f t="shared" si="23"/>
        <v>16.840131</v>
      </c>
      <c r="K231" s="242"/>
    </row>
    <row r="232" s="210" customFormat="1" ht="20.1" customHeight="1" spans="1:11">
      <c r="A232" s="66"/>
      <c r="B232" s="66" t="s">
        <v>315</v>
      </c>
      <c r="C232" s="66" t="s">
        <v>744</v>
      </c>
      <c r="D232" s="66" t="s">
        <v>745</v>
      </c>
      <c r="E232" s="14" t="s">
        <v>302</v>
      </c>
      <c r="F232" s="14">
        <v>27.5231</v>
      </c>
      <c r="G232" s="14">
        <v>4.297827</v>
      </c>
      <c r="H232" s="240">
        <v>23.225273</v>
      </c>
      <c r="I232" s="226" t="s">
        <v>514</v>
      </c>
      <c r="J232" s="240">
        <f t="shared" si="23"/>
        <v>23.225273</v>
      </c>
      <c r="K232" s="242"/>
    </row>
    <row r="233" s="210" customFormat="1" ht="20.1" customHeight="1" spans="1:11">
      <c r="A233" s="66"/>
      <c r="B233" s="66" t="s">
        <v>315</v>
      </c>
      <c r="C233" s="66" t="s">
        <v>113</v>
      </c>
      <c r="D233" s="66" t="s">
        <v>114</v>
      </c>
      <c r="E233" s="14" t="s">
        <v>302</v>
      </c>
      <c r="F233" s="14">
        <v>31.4244</v>
      </c>
      <c r="G233" s="14">
        <v>10.025263</v>
      </c>
      <c r="H233" s="240">
        <v>21.399137</v>
      </c>
      <c r="I233" s="226" t="s">
        <v>514</v>
      </c>
      <c r="J233" s="240">
        <f t="shared" si="23"/>
        <v>21.399137</v>
      </c>
      <c r="K233" s="242"/>
    </row>
    <row r="234" s="210" customFormat="1" ht="20.1" customHeight="1" spans="1:11">
      <c r="A234" s="66"/>
      <c r="B234" s="66" t="s">
        <v>315</v>
      </c>
      <c r="C234" s="66" t="s">
        <v>111</v>
      </c>
      <c r="D234" s="66" t="s">
        <v>112</v>
      </c>
      <c r="E234" s="14" t="s">
        <v>302</v>
      </c>
      <c r="F234" s="14">
        <v>26.2654</v>
      </c>
      <c r="G234" s="14">
        <v>1.51311</v>
      </c>
      <c r="H234" s="240">
        <v>24.75229</v>
      </c>
      <c r="I234" s="226" t="s">
        <v>514</v>
      </c>
      <c r="J234" s="240">
        <f t="shared" si="23"/>
        <v>24.75229</v>
      </c>
      <c r="K234" s="242"/>
    </row>
    <row r="235" s="210" customFormat="1" ht="20.1" customHeight="1" spans="1:11">
      <c r="A235" s="66"/>
      <c r="B235" s="66" t="s">
        <v>315</v>
      </c>
      <c r="C235" s="66" t="s">
        <v>746</v>
      </c>
      <c r="D235" s="66" t="s">
        <v>747</v>
      </c>
      <c r="E235" s="14" t="s">
        <v>302</v>
      </c>
      <c r="F235" s="14">
        <v>32.8974</v>
      </c>
      <c r="G235" s="14">
        <v>2.4136</v>
      </c>
      <c r="H235" s="240">
        <v>30.4838</v>
      </c>
      <c r="I235" s="226" t="s">
        <v>514</v>
      </c>
      <c r="J235" s="240">
        <f t="shared" si="23"/>
        <v>30.4838</v>
      </c>
      <c r="K235" s="242"/>
    </row>
    <row r="236" s="210" customFormat="1" ht="20.1" customHeight="1" spans="1:11">
      <c r="A236" s="66"/>
      <c r="B236" s="66" t="s">
        <v>315</v>
      </c>
      <c r="C236" s="66" t="s">
        <v>129</v>
      </c>
      <c r="D236" s="66" t="s">
        <v>130</v>
      </c>
      <c r="E236" s="14" t="s">
        <v>302</v>
      </c>
      <c r="F236" s="14">
        <v>45.0192</v>
      </c>
      <c r="G236" s="14">
        <v>1.162</v>
      </c>
      <c r="H236" s="240">
        <v>43.8572</v>
      </c>
      <c r="I236" s="226" t="s">
        <v>318</v>
      </c>
      <c r="J236" s="240">
        <f t="shared" si="23"/>
        <v>43.8572</v>
      </c>
      <c r="K236" s="242"/>
    </row>
    <row r="237" s="210" customFormat="1" ht="20.1" customHeight="1" spans="1:11">
      <c r="A237" s="66"/>
      <c r="B237" s="66" t="s">
        <v>315</v>
      </c>
      <c r="C237" s="66" t="s">
        <v>107</v>
      </c>
      <c r="D237" s="66" t="s">
        <v>108</v>
      </c>
      <c r="E237" s="14" t="s">
        <v>302</v>
      </c>
      <c r="F237" s="14">
        <v>34.1927</v>
      </c>
      <c r="G237" s="14">
        <v>5.6952</v>
      </c>
      <c r="H237" s="240">
        <v>28.4975</v>
      </c>
      <c r="I237" s="226" t="s">
        <v>514</v>
      </c>
      <c r="J237" s="240">
        <f t="shared" si="23"/>
        <v>28.4975</v>
      </c>
      <c r="K237" s="242"/>
    </row>
    <row r="238" s="210" customFormat="1" ht="20.1" customHeight="1" spans="1:11">
      <c r="A238" s="66"/>
      <c r="B238" s="66" t="s">
        <v>315</v>
      </c>
      <c r="C238" s="66" t="s">
        <v>748</v>
      </c>
      <c r="D238" s="66" t="s">
        <v>749</v>
      </c>
      <c r="E238" s="14" t="s">
        <v>302</v>
      </c>
      <c r="F238" s="14">
        <v>31.7991</v>
      </c>
      <c r="G238" s="14">
        <v>22.0727</v>
      </c>
      <c r="H238" s="240">
        <v>9.7264</v>
      </c>
      <c r="I238" s="226" t="s">
        <v>514</v>
      </c>
      <c r="J238" s="240">
        <f t="shared" si="23"/>
        <v>9.7264</v>
      </c>
      <c r="K238" s="242"/>
    </row>
    <row r="239" s="210" customFormat="1" ht="20.1" customHeight="1" spans="1:11">
      <c r="A239" s="66"/>
      <c r="B239" s="66" t="s">
        <v>315</v>
      </c>
      <c r="C239" s="66" t="s">
        <v>131</v>
      </c>
      <c r="D239" s="66" t="s">
        <v>132</v>
      </c>
      <c r="E239" s="14" t="s">
        <v>302</v>
      </c>
      <c r="F239" s="14">
        <v>27.2974</v>
      </c>
      <c r="G239" s="14">
        <v>2.0166</v>
      </c>
      <c r="H239" s="240">
        <v>25.2808</v>
      </c>
      <c r="I239" s="226" t="s">
        <v>514</v>
      </c>
      <c r="J239" s="240">
        <f t="shared" si="23"/>
        <v>25.2808</v>
      </c>
      <c r="K239" s="242"/>
    </row>
    <row r="240" s="210" customFormat="1" ht="20.1" customHeight="1" spans="1:11">
      <c r="A240" s="66"/>
      <c r="B240" s="66" t="s">
        <v>315</v>
      </c>
      <c r="C240" s="66" t="s">
        <v>750</v>
      </c>
      <c r="D240" s="66" t="s">
        <v>751</v>
      </c>
      <c r="E240" s="14" t="s">
        <v>302</v>
      </c>
      <c r="F240" s="14">
        <v>33.8373</v>
      </c>
      <c r="G240" s="14">
        <v>6.8923</v>
      </c>
      <c r="H240" s="240">
        <v>26.945</v>
      </c>
      <c r="I240" s="226" t="s">
        <v>514</v>
      </c>
      <c r="J240" s="240">
        <f t="shared" si="23"/>
        <v>26.945</v>
      </c>
      <c r="K240" s="242"/>
    </row>
    <row r="241" s="210" customFormat="1" ht="20.1" customHeight="1" spans="1:11">
      <c r="A241" s="66"/>
      <c r="B241" s="66" t="s">
        <v>315</v>
      </c>
      <c r="C241" s="66" t="s">
        <v>752</v>
      </c>
      <c r="D241" s="66" t="s">
        <v>753</v>
      </c>
      <c r="E241" s="14" t="s">
        <v>302</v>
      </c>
      <c r="F241" s="14">
        <v>31.7125</v>
      </c>
      <c r="G241" s="14">
        <v>29.824888</v>
      </c>
      <c r="H241" s="240">
        <v>1.887612</v>
      </c>
      <c r="I241" s="226" t="s">
        <v>514</v>
      </c>
      <c r="J241" s="240">
        <f t="shared" si="23"/>
        <v>1.887612</v>
      </c>
      <c r="K241" s="242"/>
    </row>
    <row r="242" s="210" customFormat="1" ht="20.1" customHeight="1" spans="1:11">
      <c r="A242" s="66"/>
      <c r="B242" s="66" t="s">
        <v>315</v>
      </c>
      <c r="C242" s="66" t="s">
        <v>125</v>
      </c>
      <c r="D242" s="66" t="s">
        <v>126</v>
      </c>
      <c r="E242" s="14" t="s">
        <v>302</v>
      </c>
      <c r="F242" s="14">
        <v>34.5853</v>
      </c>
      <c r="G242" s="14">
        <v>1.2303</v>
      </c>
      <c r="H242" s="240">
        <v>33.355</v>
      </c>
      <c r="I242" s="226" t="s">
        <v>514</v>
      </c>
      <c r="J242" s="240">
        <f t="shared" si="23"/>
        <v>33.355</v>
      </c>
      <c r="K242" s="242"/>
    </row>
    <row r="243" s="210" customFormat="1" ht="20.1" customHeight="1" spans="1:11">
      <c r="A243" s="66"/>
      <c r="B243" s="66" t="s">
        <v>315</v>
      </c>
      <c r="C243" s="66" t="s">
        <v>127</v>
      </c>
      <c r="D243" s="66" t="s">
        <v>128</v>
      </c>
      <c r="E243" s="14" t="s">
        <v>302</v>
      </c>
      <c r="F243" s="14">
        <v>21.9</v>
      </c>
      <c r="G243" s="14">
        <v>0.9808</v>
      </c>
      <c r="H243" s="240">
        <v>20.9192</v>
      </c>
      <c r="I243" s="226" t="s">
        <v>514</v>
      </c>
      <c r="J243" s="240">
        <f t="shared" si="23"/>
        <v>20.9192</v>
      </c>
      <c r="K243" s="242"/>
    </row>
    <row r="244" s="210" customFormat="1" ht="20.1" customHeight="1" spans="1:11">
      <c r="A244" s="66"/>
      <c r="B244" s="66" t="s">
        <v>315</v>
      </c>
      <c r="C244" s="66" t="s">
        <v>754</v>
      </c>
      <c r="D244" s="66" t="s">
        <v>755</v>
      </c>
      <c r="E244" s="14" t="s">
        <v>302</v>
      </c>
      <c r="F244" s="14">
        <v>28.437</v>
      </c>
      <c r="G244" s="14">
        <v>3.8432</v>
      </c>
      <c r="H244" s="240">
        <v>24.5938</v>
      </c>
      <c r="I244" s="226" t="s">
        <v>514</v>
      </c>
      <c r="J244" s="240">
        <f t="shared" si="23"/>
        <v>24.5938</v>
      </c>
      <c r="K244" s="242"/>
    </row>
    <row r="245" s="210" customFormat="1" ht="20.1" customHeight="1" spans="1:11">
      <c r="A245" s="66"/>
      <c r="B245" s="66" t="s">
        <v>315</v>
      </c>
      <c r="C245" s="66" t="s">
        <v>137</v>
      </c>
      <c r="D245" s="66" t="s">
        <v>138</v>
      </c>
      <c r="E245" s="14" t="s">
        <v>302</v>
      </c>
      <c r="F245" s="14">
        <v>37.5747</v>
      </c>
      <c r="G245" s="14">
        <v>16.486153</v>
      </c>
      <c r="H245" s="240">
        <v>21.088547</v>
      </c>
      <c r="I245" s="226" t="s">
        <v>511</v>
      </c>
      <c r="J245" s="240">
        <f t="shared" si="23"/>
        <v>21.088547</v>
      </c>
      <c r="K245" s="242"/>
    </row>
    <row r="246" s="210" customFormat="1" ht="20.1" customHeight="1" spans="1:11">
      <c r="A246" s="66"/>
      <c r="B246" s="66" t="s">
        <v>315</v>
      </c>
      <c r="C246" s="66" t="s">
        <v>109</v>
      </c>
      <c r="D246" s="66" t="s">
        <v>110</v>
      </c>
      <c r="E246" s="14" t="s">
        <v>302</v>
      </c>
      <c r="F246" s="14">
        <v>34.4071</v>
      </c>
      <c r="G246" s="14">
        <v>0.3143</v>
      </c>
      <c r="H246" s="240">
        <v>34.0928</v>
      </c>
      <c r="I246" s="226" t="s">
        <v>514</v>
      </c>
      <c r="J246" s="240">
        <f t="shared" si="23"/>
        <v>34.0928</v>
      </c>
      <c r="K246" s="242"/>
    </row>
    <row r="247" s="210" customFormat="1" ht="20.1" customHeight="1" spans="1:11">
      <c r="A247" s="66"/>
      <c r="B247" s="66" t="s">
        <v>315</v>
      </c>
      <c r="C247" s="66" t="s">
        <v>756</v>
      </c>
      <c r="D247" s="66" t="s">
        <v>757</v>
      </c>
      <c r="E247" s="14" t="s">
        <v>302</v>
      </c>
      <c r="F247" s="14">
        <v>23.0747</v>
      </c>
      <c r="G247" s="14">
        <v>10.4793</v>
      </c>
      <c r="H247" s="240">
        <v>12.5954</v>
      </c>
      <c r="I247" s="226" t="s">
        <v>514</v>
      </c>
      <c r="J247" s="240">
        <f t="shared" si="23"/>
        <v>12.5954</v>
      </c>
      <c r="K247" s="242"/>
    </row>
    <row r="248" s="210" customFormat="1" ht="20.1" customHeight="1" spans="1:11">
      <c r="A248" s="66"/>
      <c r="B248" s="66" t="s">
        <v>315</v>
      </c>
      <c r="C248" s="66" t="s">
        <v>115</v>
      </c>
      <c r="D248" s="66" t="s">
        <v>116</v>
      </c>
      <c r="E248" s="14" t="s">
        <v>302</v>
      </c>
      <c r="F248" s="14">
        <v>33.178</v>
      </c>
      <c r="G248" s="14">
        <v>2.1069</v>
      </c>
      <c r="H248" s="240">
        <v>31.0711</v>
      </c>
      <c r="I248" s="226" t="s">
        <v>514</v>
      </c>
      <c r="J248" s="240">
        <f t="shared" si="23"/>
        <v>31.0711</v>
      </c>
      <c r="K248" s="242"/>
    </row>
    <row r="249" s="210" customFormat="1" ht="20.1" customHeight="1" spans="1:11">
      <c r="A249" s="66"/>
      <c r="B249" s="66" t="s">
        <v>315</v>
      </c>
      <c r="C249" s="66" t="s">
        <v>758</v>
      </c>
      <c r="D249" s="66" t="s">
        <v>759</v>
      </c>
      <c r="E249" s="14" t="s">
        <v>302</v>
      </c>
      <c r="F249" s="14">
        <v>28.903</v>
      </c>
      <c r="G249" s="14">
        <v>3.0303</v>
      </c>
      <c r="H249" s="240">
        <v>25.8727</v>
      </c>
      <c r="I249" s="226" t="s">
        <v>514</v>
      </c>
      <c r="J249" s="240">
        <f t="shared" si="23"/>
        <v>25.8727</v>
      </c>
      <c r="K249" s="242"/>
    </row>
    <row r="250" s="210" customFormat="1" ht="20.1" customHeight="1" spans="1:11">
      <c r="A250" s="66"/>
      <c r="B250" s="66" t="s">
        <v>315</v>
      </c>
      <c r="C250" s="66" t="s">
        <v>760</v>
      </c>
      <c r="D250" s="66" t="s">
        <v>761</v>
      </c>
      <c r="E250" s="14" t="s">
        <v>302</v>
      </c>
      <c r="F250" s="14">
        <v>29.8985</v>
      </c>
      <c r="G250" s="14">
        <v>0.773433</v>
      </c>
      <c r="H250" s="240">
        <v>29.125067</v>
      </c>
      <c r="I250" s="226" t="s">
        <v>514</v>
      </c>
      <c r="J250" s="240">
        <f t="shared" si="23"/>
        <v>29.125067</v>
      </c>
      <c r="K250" s="242"/>
    </row>
    <row r="251" s="210" customFormat="1" ht="20.1" customHeight="1" spans="1:11">
      <c r="A251" s="66"/>
      <c r="B251" s="66" t="s">
        <v>315</v>
      </c>
      <c r="C251" s="66" t="s">
        <v>762</v>
      </c>
      <c r="D251" s="66" t="s">
        <v>763</v>
      </c>
      <c r="E251" s="14" t="s">
        <v>302</v>
      </c>
      <c r="F251" s="14">
        <v>30.7557</v>
      </c>
      <c r="G251" s="14">
        <v>23.284827</v>
      </c>
      <c r="H251" s="240">
        <v>7.470873</v>
      </c>
      <c r="I251" s="226" t="s">
        <v>514</v>
      </c>
      <c r="J251" s="240">
        <f t="shared" si="23"/>
        <v>7.470873</v>
      </c>
      <c r="K251" s="242"/>
    </row>
    <row r="252" s="210" customFormat="1" ht="20.1" customHeight="1" spans="1:11">
      <c r="A252" s="66"/>
      <c r="B252" s="66" t="s">
        <v>315</v>
      </c>
      <c r="C252" s="66" t="s">
        <v>121</v>
      </c>
      <c r="D252" s="66" t="s">
        <v>122</v>
      </c>
      <c r="E252" s="14" t="s">
        <v>302</v>
      </c>
      <c r="F252" s="14">
        <v>30.2249</v>
      </c>
      <c r="G252" s="14">
        <v>7.208697</v>
      </c>
      <c r="H252" s="240">
        <v>23.016203</v>
      </c>
      <c r="I252" s="226" t="s">
        <v>514</v>
      </c>
      <c r="J252" s="240">
        <f t="shared" si="23"/>
        <v>23.016203</v>
      </c>
      <c r="K252" s="242"/>
    </row>
    <row r="253" s="210" customFormat="1" ht="20.1" customHeight="1" spans="1:11">
      <c r="A253" s="66"/>
      <c r="B253" s="66" t="s">
        <v>315</v>
      </c>
      <c r="C253" s="66" t="s">
        <v>119</v>
      </c>
      <c r="D253" s="66" t="s">
        <v>120</v>
      </c>
      <c r="E253" s="14" t="s">
        <v>302</v>
      </c>
      <c r="F253" s="14">
        <v>47.754</v>
      </c>
      <c r="G253" s="14">
        <v>14.231227</v>
      </c>
      <c r="H253" s="240">
        <v>33.522773</v>
      </c>
      <c r="I253" s="226" t="s">
        <v>764</v>
      </c>
      <c r="J253" s="240">
        <f t="shared" ref="J253:J283" si="24">H253</f>
        <v>33.522773</v>
      </c>
      <c r="K253" s="242"/>
    </row>
    <row r="254" s="210" customFormat="1" ht="20.1" customHeight="1" spans="1:11">
      <c r="A254" s="66"/>
      <c r="B254" s="66" t="s">
        <v>315</v>
      </c>
      <c r="C254" s="66" t="s">
        <v>91</v>
      </c>
      <c r="D254" s="66" t="s">
        <v>92</v>
      </c>
      <c r="E254" s="14" t="s">
        <v>302</v>
      </c>
      <c r="F254" s="14">
        <v>31.8992</v>
      </c>
      <c r="G254" s="14">
        <v>6.749522</v>
      </c>
      <c r="H254" s="240">
        <v>25.149678</v>
      </c>
      <c r="I254" s="226" t="s">
        <v>511</v>
      </c>
      <c r="J254" s="240">
        <f t="shared" si="24"/>
        <v>25.149678</v>
      </c>
      <c r="K254" s="242"/>
    </row>
    <row r="255" s="210" customFormat="1" ht="20.1" customHeight="1" spans="1:11">
      <c r="A255" s="66"/>
      <c r="B255" s="66" t="s">
        <v>315</v>
      </c>
      <c r="C255" s="66" t="s">
        <v>765</v>
      </c>
      <c r="D255" s="66" t="s">
        <v>766</v>
      </c>
      <c r="E255" s="14" t="s">
        <v>302</v>
      </c>
      <c r="F255" s="14">
        <v>17.0767</v>
      </c>
      <c r="G255" s="14">
        <v>7.566078</v>
      </c>
      <c r="H255" s="240">
        <v>9.510622</v>
      </c>
      <c r="I255" s="226" t="s">
        <v>514</v>
      </c>
      <c r="J255" s="240">
        <f t="shared" si="24"/>
        <v>9.510622</v>
      </c>
      <c r="K255" s="242"/>
    </row>
    <row r="256" s="210" customFormat="1" ht="20.1" customHeight="1" spans="1:11">
      <c r="A256" s="66"/>
      <c r="B256" s="66" t="s">
        <v>315</v>
      </c>
      <c r="C256" s="66" t="s">
        <v>767</v>
      </c>
      <c r="D256" s="66" t="s">
        <v>768</v>
      </c>
      <c r="E256" s="14" t="s">
        <v>302</v>
      </c>
      <c r="F256" s="14">
        <v>28.8809</v>
      </c>
      <c r="G256" s="14">
        <v>19.70689</v>
      </c>
      <c r="H256" s="240">
        <v>9.17401</v>
      </c>
      <c r="I256" s="226" t="s">
        <v>514</v>
      </c>
      <c r="J256" s="240">
        <f t="shared" si="24"/>
        <v>9.17401</v>
      </c>
      <c r="K256" s="242"/>
    </row>
    <row r="257" s="210" customFormat="1" ht="20.1" customHeight="1" spans="1:11">
      <c r="A257" s="66"/>
      <c r="B257" s="66" t="s">
        <v>315</v>
      </c>
      <c r="C257" s="66" t="s">
        <v>95</v>
      </c>
      <c r="D257" s="66" t="s">
        <v>96</v>
      </c>
      <c r="E257" s="14" t="s">
        <v>302</v>
      </c>
      <c r="F257" s="14">
        <v>23.6387</v>
      </c>
      <c r="G257" s="14">
        <v>3.507919</v>
      </c>
      <c r="H257" s="240">
        <v>20.130781</v>
      </c>
      <c r="I257" s="226" t="s">
        <v>514</v>
      </c>
      <c r="J257" s="240">
        <f t="shared" si="24"/>
        <v>20.130781</v>
      </c>
      <c r="K257" s="242"/>
    </row>
    <row r="258" s="210" customFormat="1" ht="20.1" customHeight="1" spans="1:11">
      <c r="A258" s="66"/>
      <c r="B258" s="66" t="s">
        <v>315</v>
      </c>
      <c r="C258" s="66" t="s">
        <v>769</v>
      </c>
      <c r="D258" s="66" t="s">
        <v>770</v>
      </c>
      <c r="E258" s="14" t="s">
        <v>302</v>
      </c>
      <c r="F258" s="14">
        <v>39.1737</v>
      </c>
      <c r="G258" s="14">
        <v>19.910538</v>
      </c>
      <c r="H258" s="240">
        <v>19.263162</v>
      </c>
      <c r="I258" s="226" t="s">
        <v>318</v>
      </c>
      <c r="J258" s="240">
        <f t="shared" si="24"/>
        <v>19.263162</v>
      </c>
      <c r="K258" s="242"/>
    </row>
    <row r="259" s="210" customFormat="1" ht="20.1" customHeight="1" spans="1:11">
      <c r="A259" s="66"/>
      <c r="B259" s="66" t="s">
        <v>315</v>
      </c>
      <c r="C259" s="66" t="s">
        <v>93</v>
      </c>
      <c r="D259" s="66" t="s">
        <v>94</v>
      </c>
      <c r="E259" s="14" t="s">
        <v>302</v>
      </c>
      <c r="F259" s="14">
        <v>58.3644</v>
      </c>
      <c r="G259" s="14">
        <v>1.2133</v>
      </c>
      <c r="H259" s="240">
        <v>57.1511</v>
      </c>
      <c r="I259" s="226" t="s">
        <v>318</v>
      </c>
      <c r="J259" s="240">
        <f t="shared" si="24"/>
        <v>57.1511</v>
      </c>
      <c r="K259" s="242"/>
    </row>
    <row r="260" s="210" customFormat="1" ht="20.1" customHeight="1" spans="1:11">
      <c r="A260" s="66"/>
      <c r="B260" s="66" t="s">
        <v>315</v>
      </c>
      <c r="C260" s="66" t="s">
        <v>771</v>
      </c>
      <c r="D260" s="66" t="s">
        <v>772</v>
      </c>
      <c r="E260" s="14" t="s">
        <v>302</v>
      </c>
      <c r="F260" s="14">
        <v>44.7565</v>
      </c>
      <c r="G260" s="14">
        <v>33.925782</v>
      </c>
      <c r="H260" s="240">
        <v>10.830718</v>
      </c>
      <c r="I260" s="226" t="s">
        <v>318</v>
      </c>
      <c r="J260" s="240">
        <f t="shared" si="24"/>
        <v>10.830718</v>
      </c>
      <c r="K260" s="242"/>
    </row>
    <row r="261" s="210" customFormat="1" ht="20.1" customHeight="1" spans="1:11">
      <c r="A261" s="66"/>
      <c r="B261" s="66" t="s">
        <v>315</v>
      </c>
      <c r="C261" s="66" t="s">
        <v>773</v>
      </c>
      <c r="D261" s="66" t="s">
        <v>774</v>
      </c>
      <c r="E261" s="14" t="s">
        <v>302</v>
      </c>
      <c r="F261" s="14">
        <v>51.3721</v>
      </c>
      <c r="G261" s="14">
        <v>44.956</v>
      </c>
      <c r="H261" s="240">
        <v>6.4161</v>
      </c>
      <c r="I261" s="226" t="s">
        <v>318</v>
      </c>
      <c r="J261" s="240">
        <f t="shared" si="24"/>
        <v>6.4161</v>
      </c>
      <c r="K261" s="242"/>
    </row>
    <row r="262" s="210" customFormat="1" ht="20.1" customHeight="1" spans="1:11">
      <c r="A262" s="66"/>
      <c r="B262" s="66" t="s">
        <v>315</v>
      </c>
      <c r="C262" s="66" t="s">
        <v>775</v>
      </c>
      <c r="D262" s="66" t="s">
        <v>776</v>
      </c>
      <c r="E262" s="14" t="s">
        <v>302</v>
      </c>
      <c r="F262" s="14">
        <v>58.6955</v>
      </c>
      <c r="G262" s="14">
        <v>48.279763</v>
      </c>
      <c r="H262" s="240">
        <v>10.415737</v>
      </c>
      <c r="I262" s="226" t="s">
        <v>318</v>
      </c>
      <c r="J262" s="240">
        <f t="shared" si="24"/>
        <v>10.415737</v>
      </c>
      <c r="K262" s="242"/>
    </row>
    <row r="263" s="210" customFormat="1" ht="20.1" customHeight="1" spans="1:11">
      <c r="A263" s="66"/>
      <c r="B263" s="66" t="s">
        <v>315</v>
      </c>
      <c r="C263" s="66" t="s">
        <v>777</v>
      </c>
      <c r="D263" s="66" t="s">
        <v>778</v>
      </c>
      <c r="E263" s="14" t="s">
        <v>302</v>
      </c>
      <c r="F263" s="14">
        <v>50.9672</v>
      </c>
      <c r="G263" s="14">
        <v>40.724346</v>
      </c>
      <c r="H263" s="240">
        <v>10.242854</v>
      </c>
      <c r="I263" s="226" t="s">
        <v>318</v>
      </c>
      <c r="J263" s="240">
        <f t="shared" si="24"/>
        <v>10.242854</v>
      </c>
      <c r="K263" s="242"/>
    </row>
    <row r="264" s="210" customFormat="1" ht="20.1" customHeight="1" spans="1:11">
      <c r="A264" s="66"/>
      <c r="B264" s="66" t="s">
        <v>315</v>
      </c>
      <c r="C264" s="66" t="s">
        <v>105</v>
      </c>
      <c r="D264" s="66" t="s">
        <v>106</v>
      </c>
      <c r="E264" s="14" t="s">
        <v>302</v>
      </c>
      <c r="F264" s="14">
        <v>67.151</v>
      </c>
      <c r="G264" s="14">
        <v>22.957627</v>
      </c>
      <c r="H264" s="240">
        <v>44.193373</v>
      </c>
      <c r="I264" s="226" t="s">
        <v>318</v>
      </c>
      <c r="J264" s="240">
        <f t="shared" si="24"/>
        <v>44.193373</v>
      </c>
      <c r="K264" s="242"/>
    </row>
    <row r="265" s="210" customFormat="1" ht="20.1" customHeight="1" spans="1:11">
      <c r="A265" s="66"/>
      <c r="B265" s="66" t="s">
        <v>315</v>
      </c>
      <c r="C265" s="66" t="s">
        <v>779</v>
      </c>
      <c r="D265" s="66" t="s">
        <v>780</v>
      </c>
      <c r="E265" s="14" t="s">
        <v>302</v>
      </c>
      <c r="F265" s="14">
        <v>36.5997</v>
      </c>
      <c r="G265" s="14">
        <v>19.36471</v>
      </c>
      <c r="H265" s="240">
        <v>17.23499</v>
      </c>
      <c r="I265" s="226" t="s">
        <v>318</v>
      </c>
      <c r="J265" s="240">
        <f t="shared" si="24"/>
        <v>17.23499</v>
      </c>
      <c r="K265" s="242"/>
    </row>
    <row r="266" s="210" customFormat="1" ht="20.1" customHeight="1" spans="1:11">
      <c r="A266" s="66"/>
      <c r="B266" s="66" t="s">
        <v>315</v>
      </c>
      <c r="C266" s="66" t="s">
        <v>781</v>
      </c>
      <c r="D266" s="66" t="s">
        <v>782</v>
      </c>
      <c r="E266" s="14" t="s">
        <v>302</v>
      </c>
      <c r="F266" s="14">
        <v>52.6848</v>
      </c>
      <c r="G266" s="14">
        <v>38.393718</v>
      </c>
      <c r="H266" s="240">
        <v>14.291082</v>
      </c>
      <c r="I266" s="226" t="s">
        <v>318</v>
      </c>
      <c r="J266" s="240">
        <f t="shared" si="24"/>
        <v>14.291082</v>
      </c>
      <c r="K266" s="242"/>
    </row>
    <row r="267" s="210" customFormat="1" ht="20.1" customHeight="1" spans="1:11">
      <c r="A267" s="66"/>
      <c r="B267" s="66" t="s">
        <v>315</v>
      </c>
      <c r="C267" s="66" t="s">
        <v>783</v>
      </c>
      <c r="D267" s="66" t="s">
        <v>784</v>
      </c>
      <c r="E267" s="14" t="s">
        <v>302</v>
      </c>
      <c r="F267" s="14">
        <v>55.6315</v>
      </c>
      <c r="G267" s="14">
        <v>46.814568</v>
      </c>
      <c r="H267" s="240">
        <v>8.816932</v>
      </c>
      <c r="I267" s="226" t="s">
        <v>318</v>
      </c>
      <c r="J267" s="240">
        <f t="shared" si="24"/>
        <v>8.816932</v>
      </c>
      <c r="K267" s="242"/>
    </row>
    <row r="268" s="210" customFormat="1" ht="20.1" customHeight="1" spans="1:11">
      <c r="A268" s="66"/>
      <c r="B268" s="66" t="s">
        <v>315</v>
      </c>
      <c r="C268" s="66" t="s">
        <v>785</v>
      </c>
      <c r="D268" s="66" t="s">
        <v>786</v>
      </c>
      <c r="E268" s="14" t="s">
        <v>302</v>
      </c>
      <c r="F268" s="14">
        <v>45.0554</v>
      </c>
      <c r="G268" s="14">
        <v>27.96978</v>
      </c>
      <c r="H268" s="240">
        <v>17.08562</v>
      </c>
      <c r="I268" s="226" t="s">
        <v>318</v>
      </c>
      <c r="J268" s="240">
        <f t="shared" si="24"/>
        <v>17.08562</v>
      </c>
      <c r="K268" s="242"/>
    </row>
    <row r="269" s="210" customFormat="1" ht="20.1" customHeight="1" spans="1:11">
      <c r="A269" s="66"/>
      <c r="B269" s="66" t="s">
        <v>315</v>
      </c>
      <c r="C269" s="66" t="s">
        <v>89</v>
      </c>
      <c r="D269" s="66" t="s">
        <v>90</v>
      </c>
      <c r="E269" s="14" t="s">
        <v>302</v>
      </c>
      <c r="F269" s="14">
        <v>41.0931</v>
      </c>
      <c r="G269" s="14">
        <v>7.103125</v>
      </c>
      <c r="H269" s="240">
        <v>33.989975</v>
      </c>
      <c r="I269" s="226" t="s">
        <v>318</v>
      </c>
      <c r="J269" s="240">
        <f t="shared" si="24"/>
        <v>33.989975</v>
      </c>
      <c r="K269" s="242"/>
    </row>
    <row r="270" s="210" customFormat="1" ht="20.1" customHeight="1" spans="1:11">
      <c r="A270" s="66"/>
      <c r="B270" s="66" t="s">
        <v>315</v>
      </c>
      <c r="C270" s="66" t="s">
        <v>77</v>
      </c>
      <c r="D270" s="66" t="s">
        <v>78</v>
      </c>
      <c r="E270" s="14" t="s">
        <v>302</v>
      </c>
      <c r="F270" s="14">
        <v>46.4369</v>
      </c>
      <c r="G270" s="14">
        <v>19.596594</v>
      </c>
      <c r="H270" s="240">
        <v>26.840306</v>
      </c>
      <c r="I270" s="226" t="s">
        <v>318</v>
      </c>
      <c r="J270" s="240">
        <f t="shared" si="24"/>
        <v>26.840306</v>
      </c>
      <c r="K270" s="242"/>
    </row>
    <row r="271" s="210" customFormat="1" ht="20.1" customHeight="1" spans="1:11">
      <c r="A271" s="66"/>
      <c r="B271" s="66" t="s">
        <v>315</v>
      </c>
      <c r="C271" s="66" t="s">
        <v>787</v>
      </c>
      <c r="D271" s="66" t="s">
        <v>788</v>
      </c>
      <c r="E271" s="14" t="s">
        <v>302</v>
      </c>
      <c r="F271" s="14">
        <v>44.5798</v>
      </c>
      <c r="G271" s="14">
        <v>29.251797</v>
      </c>
      <c r="H271" s="240">
        <v>15.328003</v>
      </c>
      <c r="I271" s="226" t="s">
        <v>318</v>
      </c>
      <c r="J271" s="240">
        <f t="shared" si="24"/>
        <v>15.328003</v>
      </c>
      <c r="K271" s="242"/>
    </row>
    <row r="272" s="210" customFormat="1" ht="20.1" customHeight="1" spans="1:11">
      <c r="A272" s="66"/>
      <c r="B272" s="66" t="s">
        <v>315</v>
      </c>
      <c r="C272" s="66" t="s">
        <v>85</v>
      </c>
      <c r="D272" s="66" t="s">
        <v>86</v>
      </c>
      <c r="E272" s="14" t="s">
        <v>302</v>
      </c>
      <c r="F272" s="14">
        <v>29.6647</v>
      </c>
      <c r="G272" s="14">
        <v>24.042461</v>
      </c>
      <c r="H272" s="240">
        <v>5.622239</v>
      </c>
      <c r="I272" s="226" t="s">
        <v>514</v>
      </c>
      <c r="J272" s="240">
        <f t="shared" si="24"/>
        <v>5.622239</v>
      </c>
      <c r="K272" s="242"/>
    </row>
    <row r="273" s="210" customFormat="1" ht="20.1" customHeight="1" spans="1:11">
      <c r="A273" s="66"/>
      <c r="B273" s="66" t="s">
        <v>315</v>
      </c>
      <c r="C273" s="66" t="s">
        <v>789</v>
      </c>
      <c r="D273" s="66" t="s">
        <v>790</v>
      </c>
      <c r="E273" s="14" t="s">
        <v>302</v>
      </c>
      <c r="F273" s="14">
        <v>30.3892</v>
      </c>
      <c r="G273" s="14">
        <v>25.2861</v>
      </c>
      <c r="H273" s="240">
        <v>5.1031</v>
      </c>
      <c r="I273" s="226" t="s">
        <v>514</v>
      </c>
      <c r="J273" s="240">
        <f t="shared" si="24"/>
        <v>5.1031</v>
      </c>
      <c r="K273" s="242"/>
    </row>
    <row r="274" s="210" customFormat="1" ht="20.1" customHeight="1" spans="1:11">
      <c r="A274" s="66"/>
      <c r="B274" s="66" t="s">
        <v>315</v>
      </c>
      <c r="C274" s="66" t="s">
        <v>75</v>
      </c>
      <c r="D274" s="66" t="s">
        <v>76</v>
      </c>
      <c r="E274" s="14" t="s">
        <v>302</v>
      </c>
      <c r="F274" s="14">
        <v>31.6711</v>
      </c>
      <c r="G274" s="14">
        <v>6.811956</v>
      </c>
      <c r="H274" s="240">
        <v>24.859144</v>
      </c>
      <c r="I274" s="226" t="s">
        <v>514</v>
      </c>
      <c r="J274" s="240">
        <f t="shared" si="24"/>
        <v>24.859144</v>
      </c>
      <c r="K274" s="242"/>
    </row>
    <row r="275" s="210" customFormat="1" ht="20.1" customHeight="1" spans="1:11">
      <c r="A275" s="66"/>
      <c r="B275" s="66" t="s">
        <v>315</v>
      </c>
      <c r="C275" s="66" t="s">
        <v>791</v>
      </c>
      <c r="D275" s="66" t="s">
        <v>792</v>
      </c>
      <c r="E275" s="14" t="s">
        <v>302</v>
      </c>
      <c r="F275" s="14">
        <v>29.9931</v>
      </c>
      <c r="G275" s="14">
        <v>17.988099</v>
      </c>
      <c r="H275" s="240">
        <v>12.005001</v>
      </c>
      <c r="I275" s="226" t="s">
        <v>514</v>
      </c>
      <c r="J275" s="240">
        <f t="shared" si="24"/>
        <v>12.005001</v>
      </c>
      <c r="K275" s="242"/>
    </row>
    <row r="276" s="210" customFormat="1" ht="20.1" customHeight="1" spans="1:11">
      <c r="A276" s="66"/>
      <c r="B276" s="66" t="s">
        <v>315</v>
      </c>
      <c r="C276" s="66" t="s">
        <v>793</v>
      </c>
      <c r="D276" s="66" t="s">
        <v>794</v>
      </c>
      <c r="E276" s="14" t="s">
        <v>302</v>
      </c>
      <c r="F276" s="14">
        <v>29.6913</v>
      </c>
      <c r="G276" s="14">
        <v>19.751863</v>
      </c>
      <c r="H276" s="240">
        <v>9.939437</v>
      </c>
      <c r="I276" s="226" t="s">
        <v>514</v>
      </c>
      <c r="J276" s="240">
        <f t="shared" si="24"/>
        <v>9.939437</v>
      </c>
      <c r="K276" s="242"/>
    </row>
    <row r="277" s="210" customFormat="1" ht="20.1" customHeight="1" spans="1:11">
      <c r="A277" s="66"/>
      <c r="B277" s="66" t="s">
        <v>315</v>
      </c>
      <c r="C277" s="66" t="s">
        <v>795</v>
      </c>
      <c r="D277" s="66" t="s">
        <v>796</v>
      </c>
      <c r="E277" s="14" t="s">
        <v>302</v>
      </c>
      <c r="F277" s="14">
        <v>33.8421</v>
      </c>
      <c r="G277" s="14">
        <v>20.220875</v>
      </c>
      <c r="H277" s="240">
        <v>13.621225</v>
      </c>
      <c r="I277" s="226" t="s">
        <v>514</v>
      </c>
      <c r="J277" s="240">
        <f t="shared" si="24"/>
        <v>13.621225</v>
      </c>
      <c r="K277" s="242"/>
    </row>
    <row r="278" s="210" customFormat="1" ht="20.1" customHeight="1" spans="1:11">
      <c r="A278" s="66"/>
      <c r="B278" s="66" t="s">
        <v>315</v>
      </c>
      <c r="C278" s="66" t="s">
        <v>797</v>
      </c>
      <c r="D278" s="66" t="s">
        <v>798</v>
      </c>
      <c r="E278" s="14" t="s">
        <v>302</v>
      </c>
      <c r="F278" s="14">
        <v>31.7111</v>
      </c>
      <c r="G278" s="14">
        <v>26.296088</v>
      </c>
      <c r="H278" s="240">
        <v>5.415012</v>
      </c>
      <c r="I278" s="226" t="s">
        <v>514</v>
      </c>
      <c r="J278" s="240">
        <f t="shared" si="24"/>
        <v>5.415012</v>
      </c>
      <c r="K278" s="242"/>
    </row>
    <row r="279" s="210" customFormat="1" ht="20.1" customHeight="1" spans="1:11">
      <c r="A279" s="66"/>
      <c r="B279" s="66" t="s">
        <v>315</v>
      </c>
      <c r="C279" s="66" t="s">
        <v>799</v>
      </c>
      <c r="D279" s="66" t="s">
        <v>800</v>
      </c>
      <c r="E279" s="14" t="s">
        <v>302</v>
      </c>
      <c r="F279" s="14">
        <v>10.4133</v>
      </c>
      <c r="G279" s="14">
        <v>6.255835</v>
      </c>
      <c r="H279" s="240">
        <v>4.157465</v>
      </c>
      <c r="I279" s="226" t="s">
        <v>514</v>
      </c>
      <c r="J279" s="240">
        <f t="shared" si="24"/>
        <v>4.157465</v>
      </c>
      <c r="K279" s="242"/>
    </row>
    <row r="280" s="210" customFormat="1" ht="20.1" customHeight="1" spans="1:11">
      <c r="A280" s="66"/>
      <c r="B280" s="66" t="s">
        <v>315</v>
      </c>
      <c r="C280" s="66" t="s">
        <v>801</v>
      </c>
      <c r="D280" s="66" t="s">
        <v>802</v>
      </c>
      <c r="E280" s="14" t="s">
        <v>302</v>
      </c>
      <c r="F280" s="14">
        <v>29.9779</v>
      </c>
      <c r="G280" s="14">
        <v>24.278131</v>
      </c>
      <c r="H280" s="240">
        <v>5.699769</v>
      </c>
      <c r="I280" s="226" t="s">
        <v>514</v>
      </c>
      <c r="J280" s="240">
        <f t="shared" si="24"/>
        <v>5.699769</v>
      </c>
      <c r="K280" s="242"/>
    </row>
    <row r="281" s="210" customFormat="1" ht="20.1" customHeight="1" spans="1:11">
      <c r="A281" s="66"/>
      <c r="B281" s="66" t="s">
        <v>315</v>
      </c>
      <c r="C281" s="66" t="s">
        <v>57</v>
      </c>
      <c r="D281" s="66" t="s">
        <v>58</v>
      </c>
      <c r="E281" s="14" t="s">
        <v>302</v>
      </c>
      <c r="F281" s="14">
        <v>62.366</v>
      </c>
      <c r="G281" s="14">
        <v>5.2985</v>
      </c>
      <c r="H281" s="240">
        <v>57.0675</v>
      </c>
      <c r="I281" s="226" t="s">
        <v>318</v>
      </c>
      <c r="J281" s="240">
        <f t="shared" si="24"/>
        <v>57.0675</v>
      </c>
      <c r="K281" s="242"/>
    </row>
    <row r="282" s="210" customFormat="1" ht="20.1" customHeight="1" spans="1:11">
      <c r="A282" s="66"/>
      <c r="B282" s="66" t="s">
        <v>315</v>
      </c>
      <c r="C282" s="66" t="s">
        <v>67</v>
      </c>
      <c r="D282" s="66" t="s">
        <v>68</v>
      </c>
      <c r="E282" s="14" t="s">
        <v>302</v>
      </c>
      <c r="F282" s="14">
        <v>40.4707</v>
      </c>
      <c r="G282" s="14">
        <v>29.887832</v>
      </c>
      <c r="H282" s="240">
        <v>10.582868</v>
      </c>
      <c r="I282" s="226" t="s">
        <v>318</v>
      </c>
      <c r="J282" s="240">
        <f t="shared" si="24"/>
        <v>10.582868</v>
      </c>
      <c r="K282" s="242"/>
    </row>
    <row r="283" s="210" customFormat="1" ht="20.1" customHeight="1" spans="1:11">
      <c r="A283" s="66"/>
      <c r="B283" s="66" t="s">
        <v>315</v>
      </c>
      <c r="C283" s="66" t="s">
        <v>53</v>
      </c>
      <c r="D283" s="66" t="s">
        <v>54</v>
      </c>
      <c r="E283" s="14" t="s">
        <v>302</v>
      </c>
      <c r="F283" s="14">
        <v>63.289</v>
      </c>
      <c r="G283" s="14">
        <v>19.948979</v>
      </c>
      <c r="H283" s="240">
        <v>43.340021</v>
      </c>
      <c r="I283" s="226" t="s">
        <v>318</v>
      </c>
      <c r="J283" s="240">
        <f t="shared" si="24"/>
        <v>43.340021</v>
      </c>
      <c r="K283" s="242"/>
    </row>
    <row r="284" s="210" customFormat="1" ht="20.1" customHeight="1" spans="1:11">
      <c r="A284" s="66"/>
      <c r="B284" s="66" t="s">
        <v>315</v>
      </c>
      <c r="C284" s="66" t="s">
        <v>55</v>
      </c>
      <c r="D284" s="66" t="s">
        <v>56</v>
      </c>
      <c r="E284" s="14" t="s">
        <v>302</v>
      </c>
      <c r="F284" s="14">
        <v>42.4101</v>
      </c>
      <c r="G284" s="14">
        <v>3.145091</v>
      </c>
      <c r="H284" s="240">
        <v>39.265009</v>
      </c>
      <c r="I284" s="226" t="s">
        <v>318</v>
      </c>
      <c r="J284" s="240">
        <f t="shared" ref="J284" si="25">H284</f>
        <v>39.265009</v>
      </c>
      <c r="K284" s="242"/>
    </row>
    <row r="285" s="210" customFormat="1" ht="20.1" customHeight="1" spans="1:11">
      <c r="A285" s="66"/>
      <c r="B285" s="66" t="s">
        <v>315</v>
      </c>
      <c r="C285" s="66" t="s">
        <v>51</v>
      </c>
      <c r="D285" s="66" t="s">
        <v>52</v>
      </c>
      <c r="E285" s="14" t="s">
        <v>302</v>
      </c>
      <c r="F285" s="14">
        <v>41.1928</v>
      </c>
      <c r="G285" s="14">
        <v>13.214359</v>
      </c>
      <c r="H285" s="240">
        <v>27.978441</v>
      </c>
      <c r="I285" s="226" t="s">
        <v>318</v>
      </c>
      <c r="J285" s="240">
        <f t="shared" ref="J285:J295" si="26">H285</f>
        <v>27.978441</v>
      </c>
      <c r="K285" s="242"/>
    </row>
    <row r="286" s="210" customFormat="1" ht="20.1" customHeight="1" spans="1:11">
      <c r="A286" s="66"/>
      <c r="B286" s="66" t="s">
        <v>315</v>
      </c>
      <c r="C286" s="66" t="s">
        <v>803</v>
      </c>
      <c r="D286" s="66" t="s">
        <v>804</v>
      </c>
      <c r="E286" s="14" t="s">
        <v>302</v>
      </c>
      <c r="F286" s="14">
        <v>33.5151</v>
      </c>
      <c r="G286" s="14">
        <v>32.4873</v>
      </c>
      <c r="H286" s="240">
        <v>1.0278</v>
      </c>
      <c r="I286" s="226" t="s">
        <v>318</v>
      </c>
      <c r="J286" s="240">
        <f t="shared" si="26"/>
        <v>1.0278</v>
      </c>
      <c r="K286" s="242"/>
    </row>
    <row r="287" s="210" customFormat="1" ht="20.1" customHeight="1" spans="1:11">
      <c r="A287" s="66"/>
      <c r="B287" s="66" t="s">
        <v>315</v>
      </c>
      <c r="C287" s="66" t="s">
        <v>59</v>
      </c>
      <c r="D287" s="66" t="s">
        <v>60</v>
      </c>
      <c r="E287" s="14" t="s">
        <v>302</v>
      </c>
      <c r="F287" s="14">
        <v>53.3951</v>
      </c>
      <c r="G287" s="14">
        <v>8.027499</v>
      </c>
      <c r="H287" s="240">
        <v>45.367601</v>
      </c>
      <c r="I287" s="226" t="s">
        <v>318</v>
      </c>
      <c r="J287" s="240">
        <f t="shared" si="26"/>
        <v>45.367601</v>
      </c>
      <c r="K287" s="242"/>
    </row>
    <row r="288" s="210" customFormat="1" ht="20.1" customHeight="1" spans="1:11">
      <c r="A288" s="66"/>
      <c r="B288" s="66" t="s">
        <v>315</v>
      </c>
      <c r="C288" s="66" t="s">
        <v>61</v>
      </c>
      <c r="D288" s="66" t="s">
        <v>62</v>
      </c>
      <c r="E288" s="14" t="s">
        <v>302</v>
      </c>
      <c r="F288" s="14">
        <v>43.4038</v>
      </c>
      <c r="G288" s="14">
        <v>9.598957</v>
      </c>
      <c r="H288" s="240">
        <v>33.804843</v>
      </c>
      <c r="I288" s="226" t="s">
        <v>318</v>
      </c>
      <c r="J288" s="240">
        <f t="shared" si="26"/>
        <v>33.804843</v>
      </c>
      <c r="K288" s="242"/>
    </row>
    <row r="289" s="210" customFormat="1" ht="20.1" customHeight="1" spans="1:11">
      <c r="A289" s="66"/>
      <c r="B289" s="66" t="s">
        <v>315</v>
      </c>
      <c r="C289" s="66" t="s">
        <v>805</v>
      </c>
      <c r="D289" s="66" t="s">
        <v>806</v>
      </c>
      <c r="E289" s="14" t="s">
        <v>302</v>
      </c>
      <c r="F289" s="14">
        <v>31.1621</v>
      </c>
      <c r="G289" s="14">
        <v>22.2538</v>
      </c>
      <c r="H289" s="240">
        <v>8.9083</v>
      </c>
      <c r="I289" s="226" t="s">
        <v>315</v>
      </c>
      <c r="J289" s="240">
        <f t="shared" si="26"/>
        <v>8.9083</v>
      </c>
      <c r="K289" s="242"/>
    </row>
    <row r="290" s="210" customFormat="1" ht="20.1" customHeight="1" spans="1:11">
      <c r="A290" s="66"/>
      <c r="B290" s="66" t="s">
        <v>807</v>
      </c>
      <c r="C290" s="66" t="s">
        <v>808</v>
      </c>
      <c r="D290" s="66" t="s">
        <v>809</v>
      </c>
      <c r="E290" s="66" t="s">
        <v>335</v>
      </c>
      <c r="F290" s="14">
        <v>5.809</v>
      </c>
      <c r="G290" s="14">
        <v>0</v>
      </c>
      <c r="H290" s="14">
        <f t="shared" ref="H290:H294" si="27">F290-G290</f>
        <v>5.809</v>
      </c>
      <c r="I290" s="226" t="s">
        <v>299</v>
      </c>
      <c r="J290" s="240">
        <f t="shared" si="26"/>
        <v>5.809</v>
      </c>
      <c r="K290" s="242"/>
    </row>
    <row r="291" s="210" customFormat="1" ht="20.1" customHeight="1" spans="1:11">
      <c r="A291" s="66"/>
      <c r="B291" s="66" t="s">
        <v>518</v>
      </c>
      <c r="C291" s="66" t="s">
        <v>530</v>
      </c>
      <c r="D291" s="66" t="s">
        <v>531</v>
      </c>
      <c r="E291" s="66" t="s">
        <v>335</v>
      </c>
      <c r="F291" s="14">
        <v>6.0221</v>
      </c>
      <c r="G291" s="14">
        <v>0</v>
      </c>
      <c r="H291" s="14">
        <f t="shared" si="27"/>
        <v>6.0221</v>
      </c>
      <c r="I291" s="226" t="s">
        <v>299</v>
      </c>
      <c r="J291" s="240">
        <f t="shared" si="26"/>
        <v>6.0221</v>
      </c>
      <c r="K291" s="242"/>
    </row>
    <row r="292" s="210" customFormat="1" ht="20.1" customHeight="1" spans="1:11">
      <c r="A292" s="66"/>
      <c r="B292" s="66" t="s">
        <v>315</v>
      </c>
      <c r="C292" s="66" t="s">
        <v>810</v>
      </c>
      <c r="D292" s="66" t="s">
        <v>811</v>
      </c>
      <c r="E292" s="66" t="s">
        <v>335</v>
      </c>
      <c r="F292" s="14">
        <v>60.3501</v>
      </c>
      <c r="G292" s="14">
        <v>0</v>
      </c>
      <c r="H292" s="14">
        <f t="shared" si="27"/>
        <v>60.3501</v>
      </c>
      <c r="I292" s="226" t="s">
        <v>318</v>
      </c>
      <c r="J292" s="240">
        <f t="shared" si="26"/>
        <v>60.3501</v>
      </c>
      <c r="K292" s="242"/>
    </row>
    <row r="293" s="210" customFormat="1" ht="20.1" customHeight="1" spans="1:11">
      <c r="A293" s="66"/>
      <c r="B293" s="66" t="s">
        <v>315</v>
      </c>
      <c r="C293" s="66" t="s">
        <v>812</v>
      </c>
      <c r="D293" s="66" t="s">
        <v>813</v>
      </c>
      <c r="E293" s="66" t="s">
        <v>335</v>
      </c>
      <c r="F293" s="14">
        <v>0.8917</v>
      </c>
      <c r="G293" s="14">
        <v>0</v>
      </c>
      <c r="H293" s="14">
        <f t="shared" si="27"/>
        <v>0.8917</v>
      </c>
      <c r="I293" s="226" t="s">
        <v>514</v>
      </c>
      <c r="J293" s="240">
        <f t="shared" si="26"/>
        <v>0.8917</v>
      </c>
      <c r="K293" s="242"/>
    </row>
    <row r="294" s="210" customFormat="1" ht="20.1" customHeight="1" spans="1:11">
      <c r="A294" s="66"/>
      <c r="B294" s="66" t="s">
        <v>315</v>
      </c>
      <c r="C294" s="66" t="s">
        <v>814</v>
      </c>
      <c r="D294" s="66" t="s">
        <v>815</v>
      </c>
      <c r="E294" s="66" t="s">
        <v>335</v>
      </c>
      <c r="F294" s="14">
        <v>2.7964</v>
      </c>
      <c r="G294" s="14">
        <v>0</v>
      </c>
      <c r="H294" s="14">
        <f t="shared" si="27"/>
        <v>2.7964</v>
      </c>
      <c r="I294" s="226" t="s">
        <v>511</v>
      </c>
      <c r="J294" s="240">
        <f t="shared" si="26"/>
        <v>2.7964</v>
      </c>
      <c r="K294" s="242"/>
    </row>
    <row r="295" s="210" customFormat="1" ht="34.5" customHeight="1" spans="1:11">
      <c r="A295" s="66"/>
      <c r="B295" s="66" t="s">
        <v>315</v>
      </c>
      <c r="C295" s="66" t="s">
        <v>816</v>
      </c>
      <c r="D295" s="66" t="s">
        <v>817</v>
      </c>
      <c r="E295" s="66" t="s">
        <v>335</v>
      </c>
      <c r="F295" s="14">
        <v>34.989</v>
      </c>
      <c r="G295" s="14">
        <v>8.7217</v>
      </c>
      <c r="H295" s="240">
        <v>26.2673</v>
      </c>
      <c r="I295" s="226" t="s">
        <v>315</v>
      </c>
      <c r="J295" s="240">
        <f t="shared" si="26"/>
        <v>26.2673</v>
      </c>
      <c r="K295" s="242"/>
    </row>
    <row r="296" customFormat="1" ht="20.1" customHeight="1" spans="1:10">
      <c r="A296" s="36" t="s">
        <v>12</v>
      </c>
      <c r="B296" s="36" t="s">
        <v>171</v>
      </c>
      <c r="C296" s="36" t="s">
        <v>818</v>
      </c>
      <c r="D296" s="36" t="s">
        <v>819</v>
      </c>
      <c r="E296" s="36" t="s">
        <v>302</v>
      </c>
      <c r="F296" s="14">
        <v>40.9111</v>
      </c>
      <c r="G296" s="14">
        <v>24.964857</v>
      </c>
      <c r="H296" s="14">
        <f t="shared" ref="H296" si="28">F296-G296</f>
        <v>15.946243</v>
      </c>
      <c r="I296" s="14" t="s">
        <v>540</v>
      </c>
      <c r="J296" s="14">
        <v>15.95</v>
      </c>
    </row>
    <row r="297" customFormat="1" ht="20.1" customHeight="1" spans="1:10">
      <c r="A297" s="36"/>
      <c r="B297" s="36" t="s">
        <v>171</v>
      </c>
      <c r="C297" s="36" t="s">
        <v>178</v>
      </c>
      <c r="D297" s="36" t="s">
        <v>179</v>
      </c>
      <c r="E297" s="36" t="s">
        <v>302</v>
      </c>
      <c r="F297" s="14">
        <v>56.4981</v>
      </c>
      <c r="G297" s="14">
        <v>35.76927</v>
      </c>
      <c r="H297" s="14">
        <f t="shared" ref="H297:H315" si="29">F297-G297</f>
        <v>20.72883</v>
      </c>
      <c r="I297" s="14" t="s">
        <v>540</v>
      </c>
      <c r="J297" s="14">
        <v>20.73</v>
      </c>
    </row>
    <row r="298" customFormat="1" ht="20.1" customHeight="1" spans="1:10">
      <c r="A298" s="36"/>
      <c r="B298" s="36" t="s">
        <v>171</v>
      </c>
      <c r="C298" s="36" t="s">
        <v>820</v>
      </c>
      <c r="D298" s="36" t="s">
        <v>821</v>
      </c>
      <c r="E298" s="36" t="s">
        <v>302</v>
      </c>
      <c r="F298" s="14">
        <v>12.5599</v>
      </c>
      <c r="G298" s="14">
        <v>12.3321</v>
      </c>
      <c r="H298" s="14">
        <f t="shared" si="29"/>
        <v>0.2278</v>
      </c>
      <c r="I298" s="14" t="s">
        <v>540</v>
      </c>
      <c r="J298" s="14">
        <v>0.23</v>
      </c>
    </row>
    <row r="299" customFormat="1" ht="20.1" customHeight="1" spans="1:10">
      <c r="A299" s="36"/>
      <c r="B299" s="36" t="s">
        <v>171</v>
      </c>
      <c r="C299" s="36" t="s">
        <v>822</v>
      </c>
      <c r="D299" s="36" t="s">
        <v>823</v>
      </c>
      <c r="E299" s="36" t="s">
        <v>302</v>
      </c>
      <c r="F299" s="14">
        <v>29.0858</v>
      </c>
      <c r="G299" s="14">
        <v>27.2458</v>
      </c>
      <c r="H299" s="14">
        <f t="shared" si="29"/>
        <v>1.84</v>
      </c>
      <c r="I299" s="14" t="s">
        <v>540</v>
      </c>
      <c r="J299" s="14">
        <v>1.84</v>
      </c>
    </row>
    <row r="300" customFormat="1" ht="27.95" customHeight="1" spans="1:10">
      <c r="A300" s="36"/>
      <c r="B300" s="36" t="s">
        <v>555</v>
      </c>
      <c r="C300" s="36" t="s">
        <v>824</v>
      </c>
      <c r="D300" s="36" t="s">
        <v>825</v>
      </c>
      <c r="E300" s="36" t="s">
        <v>302</v>
      </c>
      <c r="F300" s="14">
        <v>12.0665</v>
      </c>
      <c r="G300" s="14">
        <v>11.6098</v>
      </c>
      <c r="H300" s="14">
        <f t="shared" si="29"/>
        <v>0.4567</v>
      </c>
      <c r="I300" s="14" t="s">
        <v>558</v>
      </c>
      <c r="J300" s="14">
        <v>0.4567</v>
      </c>
    </row>
    <row r="301" customFormat="1" ht="27.95" customHeight="1" spans="1:10">
      <c r="A301" s="36"/>
      <c r="B301" s="36" t="s">
        <v>555</v>
      </c>
      <c r="C301" s="36" t="s">
        <v>826</v>
      </c>
      <c r="D301" s="36" t="s">
        <v>827</v>
      </c>
      <c r="E301" s="36" t="s">
        <v>302</v>
      </c>
      <c r="F301" s="14">
        <v>11.3351</v>
      </c>
      <c r="G301" s="14">
        <v>11.287534</v>
      </c>
      <c r="H301" s="14">
        <f t="shared" si="29"/>
        <v>0.0475659999999998</v>
      </c>
      <c r="I301" s="14" t="s">
        <v>828</v>
      </c>
      <c r="J301" s="14">
        <v>0.0475659999999998</v>
      </c>
    </row>
    <row r="302" customFormat="1" ht="27.95" customHeight="1" spans="1:10">
      <c r="A302" s="36"/>
      <c r="B302" s="36" t="s">
        <v>555</v>
      </c>
      <c r="C302" s="36" t="s">
        <v>829</v>
      </c>
      <c r="D302" s="36" t="s">
        <v>830</v>
      </c>
      <c r="E302" s="36" t="s">
        <v>302</v>
      </c>
      <c r="F302" s="14">
        <v>23.8597</v>
      </c>
      <c r="G302" s="14">
        <v>23.8596</v>
      </c>
      <c r="H302" s="14">
        <f t="shared" si="29"/>
        <v>9.99999999997669e-5</v>
      </c>
      <c r="I302" s="14" t="s">
        <v>828</v>
      </c>
      <c r="J302" s="14">
        <v>9.99999999997669e-5</v>
      </c>
    </row>
    <row r="303" customFormat="1" ht="27.95" customHeight="1" spans="1:10">
      <c r="A303" s="36"/>
      <c r="B303" s="36" t="s">
        <v>555</v>
      </c>
      <c r="C303" s="36" t="s">
        <v>831</v>
      </c>
      <c r="D303" s="36" t="s">
        <v>832</v>
      </c>
      <c r="E303" s="36" t="s">
        <v>302</v>
      </c>
      <c r="F303" s="14">
        <v>27.716</v>
      </c>
      <c r="G303" s="14">
        <v>26.19443</v>
      </c>
      <c r="H303" s="14">
        <f t="shared" si="29"/>
        <v>1.52157</v>
      </c>
      <c r="I303" s="14" t="s">
        <v>558</v>
      </c>
      <c r="J303" s="14">
        <v>1.52157</v>
      </c>
    </row>
    <row r="304" customFormat="1" ht="27.95" customHeight="1" spans="1:10">
      <c r="A304" s="36"/>
      <c r="B304" s="36" t="s">
        <v>555</v>
      </c>
      <c r="C304" s="36" t="s">
        <v>833</v>
      </c>
      <c r="D304" s="36" t="s">
        <v>834</v>
      </c>
      <c r="E304" s="36" t="s">
        <v>302</v>
      </c>
      <c r="F304" s="14">
        <v>33.5407</v>
      </c>
      <c r="G304" s="14">
        <v>29.9312</v>
      </c>
      <c r="H304" s="14">
        <f t="shared" si="29"/>
        <v>3.6095</v>
      </c>
      <c r="I304" s="14" t="s">
        <v>828</v>
      </c>
      <c r="J304" s="14">
        <v>3.6095</v>
      </c>
    </row>
    <row r="305" customFormat="1" ht="27.95" customHeight="1" spans="1:10">
      <c r="A305" s="36"/>
      <c r="B305" s="36" t="s">
        <v>555</v>
      </c>
      <c r="C305" s="36" t="s">
        <v>835</v>
      </c>
      <c r="D305" s="36" t="s">
        <v>836</v>
      </c>
      <c r="E305" s="36" t="s">
        <v>302</v>
      </c>
      <c r="F305" s="14">
        <v>43.5873</v>
      </c>
      <c r="G305" s="14">
        <v>41.54187</v>
      </c>
      <c r="H305" s="14">
        <f t="shared" si="29"/>
        <v>2.04543</v>
      </c>
      <c r="I305" s="14" t="s">
        <v>558</v>
      </c>
      <c r="J305" s="14">
        <v>2.04543</v>
      </c>
    </row>
    <row r="306" customFormat="1" ht="27.95" customHeight="1" spans="1:10">
      <c r="A306" s="36"/>
      <c r="B306" s="36" t="s">
        <v>555</v>
      </c>
      <c r="C306" s="36" t="s">
        <v>837</v>
      </c>
      <c r="D306" s="36" t="s">
        <v>838</v>
      </c>
      <c r="E306" s="36" t="s">
        <v>302</v>
      </c>
      <c r="F306" s="14">
        <v>32.2087</v>
      </c>
      <c r="G306" s="14">
        <v>24.1531</v>
      </c>
      <c r="H306" s="14">
        <f t="shared" si="29"/>
        <v>8.0556</v>
      </c>
      <c r="I306" s="14" t="s">
        <v>558</v>
      </c>
      <c r="J306" s="14">
        <v>8.0556</v>
      </c>
    </row>
    <row r="307" customFormat="1" ht="27.95" customHeight="1" spans="1:10">
      <c r="A307" s="36"/>
      <c r="B307" s="36" t="s">
        <v>555</v>
      </c>
      <c r="C307" s="36" t="s">
        <v>195</v>
      </c>
      <c r="D307" s="36" t="s">
        <v>196</v>
      </c>
      <c r="E307" s="36" t="s">
        <v>302</v>
      </c>
      <c r="F307" s="14">
        <v>29.2897</v>
      </c>
      <c r="G307" s="14">
        <v>4.7327</v>
      </c>
      <c r="H307" s="14">
        <f t="shared" si="29"/>
        <v>24.557</v>
      </c>
      <c r="I307" s="14" t="s">
        <v>828</v>
      </c>
      <c r="J307" s="14">
        <v>24.557</v>
      </c>
    </row>
    <row r="308" customFormat="1" ht="27.95" customHeight="1" spans="1:10">
      <c r="A308" s="36"/>
      <c r="B308" s="36" t="s">
        <v>555</v>
      </c>
      <c r="C308" s="36" t="s">
        <v>839</v>
      </c>
      <c r="D308" s="36" t="s">
        <v>840</v>
      </c>
      <c r="E308" s="36" t="s">
        <v>302</v>
      </c>
      <c r="F308" s="14">
        <v>32.896</v>
      </c>
      <c r="G308" s="14">
        <v>27.809</v>
      </c>
      <c r="H308" s="14">
        <f t="shared" si="29"/>
        <v>5.087</v>
      </c>
      <c r="I308" s="14" t="s">
        <v>558</v>
      </c>
      <c r="J308" s="14">
        <v>5.087</v>
      </c>
    </row>
    <row r="309" customFormat="1" ht="27.95" customHeight="1" spans="1:10">
      <c r="A309" s="36"/>
      <c r="B309" s="36" t="s">
        <v>555</v>
      </c>
      <c r="C309" s="36" t="s">
        <v>841</v>
      </c>
      <c r="D309" s="36" t="s">
        <v>842</v>
      </c>
      <c r="E309" s="36" t="s">
        <v>302</v>
      </c>
      <c r="F309" s="14">
        <v>49.5113</v>
      </c>
      <c r="G309" s="14">
        <v>47.43399</v>
      </c>
      <c r="H309" s="14">
        <f t="shared" si="29"/>
        <v>2.07731</v>
      </c>
      <c r="I309" s="14" t="s">
        <v>558</v>
      </c>
      <c r="J309" s="14">
        <v>2.07731</v>
      </c>
    </row>
    <row r="310" customFormat="1" ht="27.95" customHeight="1" spans="1:10">
      <c r="A310" s="36"/>
      <c r="B310" s="36" t="s">
        <v>555</v>
      </c>
      <c r="C310" s="36" t="s">
        <v>189</v>
      </c>
      <c r="D310" s="36" t="s">
        <v>190</v>
      </c>
      <c r="E310" s="36" t="s">
        <v>302</v>
      </c>
      <c r="F310" s="14">
        <v>34.2441</v>
      </c>
      <c r="G310" s="14">
        <v>3.4307</v>
      </c>
      <c r="H310" s="14">
        <f t="shared" si="29"/>
        <v>30.8134</v>
      </c>
      <c r="I310" s="14" t="s">
        <v>828</v>
      </c>
      <c r="J310" s="14">
        <v>30.8134</v>
      </c>
    </row>
    <row r="311" customFormat="1" ht="27.95" customHeight="1" spans="1:10">
      <c r="A311" s="36"/>
      <c r="B311" s="36" t="s">
        <v>555</v>
      </c>
      <c r="C311" s="36" t="s">
        <v>843</v>
      </c>
      <c r="D311" s="36" t="s">
        <v>844</v>
      </c>
      <c r="E311" s="36" t="s">
        <v>302</v>
      </c>
      <c r="F311" s="14">
        <v>13.7646</v>
      </c>
      <c r="G311" s="14">
        <v>10.4871</v>
      </c>
      <c r="H311" s="14">
        <f t="shared" si="29"/>
        <v>3.2775</v>
      </c>
      <c r="I311" s="14" t="s">
        <v>558</v>
      </c>
      <c r="J311" s="14">
        <v>3.2775</v>
      </c>
    </row>
    <row r="312" customFormat="1" ht="27.95" customHeight="1" spans="1:10">
      <c r="A312" s="36"/>
      <c r="B312" s="36" t="s">
        <v>555</v>
      </c>
      <c r="C312" s="36" t="s">
        <v>845</v>
      </c>
      <c r="D312" s="36" t="s">
        <v>846</v>
      </c>
      <c r="E312" s="36" t="s">
        <v>302</v>
      </c>
      <c r="F312" s="14">
        <v>29.9508</v>
      </c>
      <c r="G312" s="14">
        <v>27.06845</v>
      </c>
      <c r="H312" s="14">
        <f t="shared" si="29"/>
        <v>2.88235</v>
      </c>
      <c r="I312" s="14" t="s">
        <v>558</v>
      </c>
      <c r="J312" s="14">
        <v>2.88235</v>
      </c>
    </row>
    <row r="313" customFormat="1" ht="27.95" customHeight="1" spans="1:10">
      <c r="A313" s="36"/>
      <c r="B313" s="36" t="s">
        <v>555</v>
      </c>
      <c r="C313" s="36" t="s">
        <v>847</v>
      </c>
      <c r="D313" s="36" t="s">
        <v>848</v>
      </c>
      <c r="E313" s="36" t="s">
        <v>302</v>
      </c>
      <c r="F313" s="14">
        <v>34.523</v>
      </c>
      <c r="G313" s="14">
        <v>10.51618</v>
      </c>
      <c r="H313" s="14">
        <f t="shared" si="29"/>
        <v>24.00682</v>
      </c>
      <c r="I313" s="14" t="s">
        <v>828</v>
      </c>
      <c r="J313" s="14">
        <v>24.00682</v>
      </c>
    </row>
    <row r="314" customFormat="1" ht="27.95" customHeight="1" spans="1:10">
      <c r="A314" s="36"/>
      <c r="B314" s="36" t="s">
        <v>555</v>
      </c>
      <c r="C314" s="36" t="s">
        <v>849</v>
      </c>
      <c r="D314" s="36" t="s">
        <v>850</v>
      </c>
      <c r="E314" s="36" t="s">
        <v>302</v>
      </c>
      <c r="F314" s="14">
        <v>18.785</v>
      </c>
      <c r="G314" s="14">
        <v>13.9974</v>
      </c>
      <c r="H314" s="14">
        <f t="shared" si="29"/>
        <v>4.7876</v>
      </c>
      <c r="I314" s="14" t="s">
        <v>558</v>
      </c>
      <c r="J314" s="14">
        <v>4.7876</v>
      </c>
    </row>
    <row r="315" customFormat="1" ht="27.95" customHeight="1" spans="1:10">
      <c r="A315" s="36"/>
      <c r="B315" s="36" t="s">
        <v>555</v>
      </c>
      <c r="C315" s="36" t="s">
        <v>851</v>
      </c>
      <c r="D315" s="36" t="s">
        <v>852</v>
      </c>
      <c r="E315" s="36" t="s">
        <v>302</v>
      </c>
      <c r="F315" s="14">
        <v>30.4225</v>
      </c>
      <c r="G315" s="14">
        <v>26.3872</v>
      </c>
      <c r="H315" s="14">
        <f t="shared" si="29"/>
        <v>4.0353</v>
      </c>
      <c r="I315" s="14" t="s">
        <v>558</v>
      </c>
      <c r="J315" s="14">
        <v>4.0353</v>
      </c>
    </row>
    <row r="316" customFormat="1" ht="27.95" customHeight="1" spans="1:10">
      <c r="A316" s="36"/>
      <c r="B316" s="36" t="s">
        <v>555</v>
      </c>
      <c r="C316" s="36" t="s">
        <v>516</v>
      </c>
      <c r="D316" s="36" t="s">
        <v>517</v>
      </c>
      <c r="E316" s="243" t="s">
        <v>335</v>
      </c>
      <c r="F316" s="14">
        <v>59.8362</v>
      </c>
      <c r="G316" s="223">
        <v>54.0215</v>
      </c>
      <c r="H316" s="14">
        <v>5.81469999999999</v>
      </c>
      <c r="I316" s="14" t="s">
        <v>853</v>
      </c>
      <c r="J316" s="14">
        <v>5.81469999999999</v>
      </c>
    </row>
    <row r="317" customFormat="1" ht="27.95" customHeight="1" spans="1:10">
      <c r="A317" s="36"/>
      <c r="B317" s="36" t="s">
        <v>555</v>
      </c>
      <c r="C317" s="36" t="s">
        <v>854</v>
      </c>
      <c r="D317" s="36" t="s">
        <v>855</v>
      </c>
      <c r="E317" s="243" t="s">
        <v>335</v>
      </c>
      <c r="F317" s="14">
        <v>5.944</v>
      </c>
      <c r="G317" s="223">
        <v>5.753</v>
      </c>
      <c r="H317" s="14">
        <v>0.191</v>
      </c>
      <c r="I317" s="14" t="s">
        <v>853</v>
      </c>
      <c r="J317" s="14">
        <v>0.191</v>
      </c>
    </row>
    <row r="318" customFormat="1" ht="27.95" customHeight="1" spans="1:10">
      <c r="A318" s="36"/>
      <c r="B318" s="36" t="s">
        <v>555</v>
      </c>
      <c r="C318" s="36" t="s">
        <v>856</v>
      </c>
      <c r="D318" s="36" t="s">
        <v>857</v>
      </c>
      <c r="E318" s="243" t="s">
        <v>335</v>
      </c>
      <c r="F318" s="14">
        <v>4.7066</v>
      </c>
      <c r="G318" s="223">
        <v>4.2566</v>
      </c>
      <c r="H318" s="14">
        <v>0.45</v>
      </c>
      <c r="I318" s="14" t="s">
        <v>853</v>
      </c>
      <c r="J318" s="14">
        <v>0.45</v>
      </c>
    </row>
    <row r="319" customFormat="1" ht="20.1" customHeight="1" spans="1:10">
      <c r="A319" s="36"/>
      <c r="B319" s="36" t="s">
        <v>148</v>
      </c>
      <c r="C319" s="36" t="s">
        <v>858</v>
      </c>
      <c r="D319" s="36" t="s">
        <v>859</v>
      </c>
      <c r="E319" s="243" t="s">
        <v>335</v>
      </c>
      <c r="F319" s="14">
        <v>60.5025</v>
      </c>
      <c r="G319" s="244">
        <v>0</v>
      </c>
      <c r="H319" s="14">
        <f t="shared" ref="H319" si="30">F319-G319</f>
        <v>60.5025</v>
      </c>
      <c r="I319" s="14" t="s">
        <v>148</v>
      </c>
      <c r="J319" s="14">
        <f t="shared" ref="J319" si="31">H319</f>
        <v>60.5025</v>
      </c>
    </row>
    <row r="320" customFormat="1" ht="20.1" customHeight="1" spans="1:10">
      <c r="A320" s="36"/>
      <c r="B320" s="36" t="s">
        <v>148</v>
      </c>
      <c r="C320" s="36" t="s">
        <v>860</v>
      </c>
      <c r="D320" s="36" t="s">
        <v>861</v>
      </c>
      <c r="E320" s="36" t="s">
        <v>302</v>
      </c>
      <c r="F320" s="14">
        <v>11.3688</v>
      </c>
      <c r="G320" s="14">
        <v>4.6553</v>
      </c>
      <c r="H320" s="14">
        <f t="shared" ref="H320:H366" si="32">F320-G320</f>
        <v>6.7135</v>
      </c>
      <c r="I320" s="14" t="s">
        <v>540</v>
      </c>
      <c r="J320" s="14">
        <f t="shared" ref="J320:J327" si="33">H320</f>
        <v>6.7135</v>
      </c>
    </row>
    <row r="321" customFormat="1" ht="20.1" customHeight="1" spans="1:10">
      <c r="A321" s="36"/>
      <c r="B321" s="36" t="s">
        <v>148</v>
      </c>
      <c r="C321" s="36" t="s">
        <v>862</v>
      </c>
      <c r="D321" s="36" t="s">
        <v>863</v>
      </c>
      <c r="E321" s="36" t="s">
        <v>302</v>
      </c>
      <c r="F321" s="14">
        <v>21.9276</v>
      </c>
      <c r="G321" s="14">
        <v>3.9975</v>
      </c>
      <c r="H321" s="14">
        <f t="shared" si="32"/>
        <v>17.9301</v>
      </c>
      <c r="I321" s="14" t="s">
        <v>540</v>
      </c>
      <c r="J321" s="14">
        <f t="shared" si="33"/>
        <v>17.9301</v>
      </c>
    </row>
    <row r="322" customFormat="1" ht="20.1" customHeight="1" spans="1:10">
      <c r="A322" s="36"/>
      <c r="B322" s="36" t="s">
        <v>148</v>
      </c>
      <c r="C322" s="36" t="s">
        <v>864</v>
      </c>
      <c r="D322" s="36" t="s">
        <v>865</v>
      </c>
      <c r="E322" s="36" t="s">
        <v>302</v>
      </c>
      <c r="F322" s="14">
        <v>13.6354</v>
      </c>
      <c r="G322" s="14">
        <v>1.7833</v>
      </c>
      <c r="H322" s="14">
        <f t="shared" si="32"/>
        <v>11.8521</v>
      </c>
      <c r="I322" s="14" t="s">
        <v>540</v>
      </c>
      <c r="J322" s="14">
        <f t="shared" si="33"/>
        <v>11.8521</v>
      </c>
    </row>
    <row r="323" customFormat="1" ht="20.1" customHeight="1" spans="1:10">
      <c r="A323" s="36"/>
      <c r="B323" s="36" t="s">
        <v>148</v>
      </c>
      <c r="C323" s="36" t="s">
        <v>866</v>
      </c>
      <c r="D323" s="36" t="s">
        <v>867</v>
      </c>
      <c r="E323" s="36" t="s">
        <v>302</v>
      </c>
      <c r="F323" s="14">
        <v>25.3639</v>
      </c>
      <c r="G323" s="14">
        <v>17.2541</v>
      </c>
      <c r="H323" s="14">
        <f t="shared" si="32"/>
        <v>8.1098</v>
      </c>
      <c r="I323" s="14" t="s">
        <v>540</v>
      </c>
      <c r="J323" s="14">
        <f t="shared" si="33"/>
        <v>8.1098</v>
      </c>
    </row>
    <row r="324" customFormat="1" ht="20.1" customHeight="1" spans="1:10">
      <c r="A324" s="36"/>
      <c r="B324" s="36" t="s">
        <v>148</v>
      </c>
      <c r="C324" s="36" t="s">
        <v>169</v>
      </c>
      <c r="D324" s="36" t="s">
        <v>170</v>
      </c>
      <c r="E324" s="36" t="s">
        <v>302</v>
      </c>
      <c r="F324" s="14">
        <v>41.0738</v>
      </c>
      <c r="G324" s="14">
        <v>10.4993</v>
      </c>
      <c r="H324" s="14">
        <f t="shared" si="32"/>
        <v>30.5745</v>
      </c>
      <c r="I324" s="14" t="s">
        <v>540</v>
      </c>
      <c r="J324" s="14">
        <f t="shared" si="33"/>
        <v>30.5745</v>
      </c>
    </row>
    <row r="325" customFormat="1" ht="20.1" customHeight="1" spans="1:10">
      <c r="A325" s="36"/>
      <c r="B325" s="36" t="s">
        <v>148</v>
      </c>
      <c r="C325" s="36" t="s">
        <v>868</v>
      </c>
      <c r="D325" s="36" t="s">
        <v>869</v>
      </c>
      <c r="E325" s="36" t="s">
        <v>302</v>
      </c>
      <c r="F325" s="14">
        <v>33.1409</v>
      </c>
      <c r="G325" s="14">
        <v>18.7855</v>
      </c>
      <c r="H325" s="14">
        <f t="shared" si="32"/>
        <v>14.3554</v>
      </c>
      <c r="I325" s="14" t="s">
        <v>540</v>
      </c>
      <c r="J325" s="14">
        <f t="shared" si="33"/>
        <v>14.3554</v>
      </c>
    </row>
    <row r="326" customFormat="1" ht="20.1" customHeight="1" spans="1:10">
      <c r="A326" s="36"/>
      <c r="B326" s="36" t="s">
        <v>148</v>
      </c>
      <c r="C326" s="36" t="s">
        <v>870</v>
      </c>
      <c r="D326" s="36" t="s">
        <v>871</v>
      </c>
      <c r="E326" s="36" t="s">
        <v>302</v>
      </c>
      <c r="F326" s="14">
        <v>14.488</v>
      </c>
      <c r="G326" s="14">
        <v>6.0151</v>
      </c>
      <c r="H326" s="14">
        <f t="shared" si="32"/>
        <v>8.4729</v>
      </c>
      <c r="I326" s="14" t="s">
        <v>540</v>
      </c>
      <c r="J326" s="14">
        <f t="shared" si="33"/>
        <v>8.4729</v>
      </c>
    </row>
    <row r="327" customFormat="1" ht="20.1" customHeight="1" spans="1:10">
      <c r="A327" s="36"/>
      <c r="B327" s="36" t="s">
        <v>148</v>
      </c>
      <c r="C327" s="36" t="s">
        <v>872</v>
      </c>
      <c r="D327" s="36" t="s">
        <v>873</v>
      </c>
      <c r="E327" s="36" t="s">
        <v>302</v>
      </c>
      <c r="F327" s="14">
        <v>19.3381</v>
      </c>
      <c r="G327" s="14">
        <v>2.8461</v>
      </c>
      <c r="H327" s="14">
        <f t="shared" si="32"/>
        <v>16.492</v>
      </c>
      <c r="I327" s="14" t="s">
        <v>540</v>
      </c>
      <c r="J327" s="14">
        <f t="shared" si="33"/>
        <v>16.492</v>
      </c>
    </row>
    <row r="328" customFormat="1" ht="20.1" customHeight="1" spans="1:10">
      <c r="A328" s="36"/>
      <c r="B328" s="36" t="s">
        <v>874</v>
      </c>
      <c r="C328" s="36" t="s">
        <v>875</v>
      </c>
      <c r="D328" s="36" t="s">
        <v>876</v>
      </c>
      <c r="E328" s="36" t="s">
        <v>302</v>
      </c>
      <c r="F328" s="232">
        <v>34.2265</v>
      </c>
      <c r="G328" s="232">
        <v>23.8491</v>
      </c>
      <c r="H328" s="14">
        <f t="shared" si="32"/>
        <v>10.3774</v>
      </c>
      <c r="I328" s="14" t="s">
        <v>584</v>
      </c>
      <c r="J328" s="14">
        <v>7.8926</v>
      </c>
    </row>
    <row r="329" customFormat="1" ht="20.1" customHeight="1" spans="1:10">
      <c r="A329" s="36"/>
      <c r="B329" s="36" t="s">
        <v>874</v>
      </c>
      <c r="C329" s="36" t="s">
        <v>877</v>
      </c>
      <c r="D329" s="36" t="s">
        <v>878</v>
      </c>
      <c r="E329" s="36" t="s">
        <v>302</v>
      </c>
      <c r="F329" s="232">
        <v>33.8</v>
      </c>
      <c r="G329" s="232">
        <v>27.343341</v>
      </c>
      <c r="H329" s="14">
        <f t="shared" si="32"/>
        <v>6.456659</v>
      </c>
      <c r="I329" s="14" t="s">
        <v>584</v>
      </c>
      <c r="J329" s="14">
        <v>6.4567</v>
      </c>
    </row>
    <row r="330" customFormat="1" ht="20.1" customHeight="1" spans="1:10">
      <c r="A330" s="36"/>
      <c r="B330" s="36" t="s">
        <v>874</v>
      </c>
      <c r="C330" s="36" t="s">
        <v>879</v>
      </c>
      <c r="D330" s="36" t="s">
        <v>880</v>
      </c>
      <c r="E330" s="36" t="s">
        <v>302</v>
      </c>
      <c r="F330" s="14">
        <v>4.1705</v>
      </c>
      <c r="G330" s="14">
        <v>4.15167</v>
      </c>
      <c r="H330" s="14">
        <f t="shared" si="32"/>
        <v>0.0188299999999995</v>
      </c>
      <c r="I330" s="14" t="s">
        <v>584</v>
      </c>
      <c r="J330" s="14">
        <v>0.02</v>
      </c>
    </row>
    <row r="331" customFormat="1" ht="20.1" customHeight="1" spans="1:10">
      <c r="A331" s="36"/>
      <c r="B331" s="36" t="s">
        <v>874</v>
      </c>
      <c r="C331" s="36" t="s">
        <v>881</v>
      </c>
      <c r="D331" s="36" t="s">
        <v>882</v>
      </c>
      <c r="E331" s="36" t="s">
        <v>302</v>
      </c>
      <c r="F331" s="232">
        <v>37.9402</v>
      </c>
      <c r="G331" s="232">
        <v>29.353255</v>
      </c>
      <c r="H331" s="14">
        <f t="shared" si="32"/>
        <v>8.586945</v>
      </c>
      <c r="I331" s="14" t="s">
        <v>584</v>
      </c>
      <c r="J331" s="14">
        <v>8.5869</v>
      </c>
    </row>
    <row r="332" customFormat="1" ht="20.1" customHeight="1" spans="1:10">
      <c r="A332" s="36"/>
      <c r="B332" s="36" t="s">
        <v>874</v>
      </c>
      <c r="C332" s="36" t="s">
        <v>883</v>
      </c>
      <c r="D332" s="36" t="s">
        <v>884</v>
      </c>
      <c r="E332" s="36" t="s">
        <v>302</v>
      </c>
      <c r="F332" s="232">
        <v>28.13</v>
      </c>
      <c r="G332" s="232">
        <v>26.43164</v>
      </c>
      <c r="H332" s="14">
        <f t="shared" si="32"/>
        <v>1.69836</v>
      </c>
      <c r="I332" s="14" t="s">
        <v>584</v>
      </c>
      <c r="J332" s="14">
        <v>1.7</v>
      </c>
    </row>
    <row r="333" customFormat="1" ht="20.1" customHeight="1" spans="1:10">
      <c r="A333" s="36"/>
      <c r="B333" s="36" t="s">
        <v>874</v>
      </c>
      <c r="C333" s="36" t="s">
        <v>885</v>
      </c>
      <c r="D333" s="36" t="s">
        <v>886</v>
      </c>
      <c r="E333" s="36" t="s">
        <v>302</v>
      </c>
      <c r="F333" s="232">
        <v>21.9218</v>
      </c>
      <c r="G333" s="232">
        <v>20.08381</v>
      </c>
      <c r="H333" s="14">
        <f t="shared" si="32"/>
        <v>1.83799</v>
      </c>
      <c r="I333" s="14" t="s">
        <v>584</v>
      </c>
      <c r="J333" s="14">
        <v>1.84</v>
      </c>
    </row>
    <row r="334" customFormat="1" ht="20.1" customHeight="1" spans="1:10">
      <c r="A334" s="36"/>
      <c r="B334" s="36" t="s">
        <v>874</v>
      </c>
      <c r="C334" s="36" t="s">
        <v>887</v>
      </c>
      <c r="D334" s="36" t="s">
        <v>888</v>
      </c>
      <c r="E334" s="36" t="s">
        <v>302</v>
      </c>
      <c r="F334" s="14">
        <v>9.2349</v>
      </c>
      <c r="G334" s="14">
        <v>3.80895</v>
      </c>
      <c r="H334" s="14">
        <f t="shared" si="32"/>
        <v>5.42595</v>
      </c>
      <c r="I334" s="14" t="s">
        <v>584</v>
      </c>
      <c r="J334" s="14">
        <v>5.43</v>
      </c>
    </row>
    <row r="335" customFormat="1" ht="20.1" customHeight="1" spans="1:10">
      <c r="A335" s="36"/>
      <c r="B335" s="36" t="s">
        <v>874</v>
      </c>
      <c r="C335" s="36" t="s">
        <v>889</v>
      </c>
      <c r="D335" s="36" t="s">
        <v>890</v>
      </c>
      <c r="E335" s="36" t="s">
        <v>302</v>
      </c>
      <c r="F335" s="14">
        <v>4.5506</v>
      </c>
      <c r="G335" s="14">
        <v>3.5679</v>
      </c>
      <c r="H335" s="14">
        <f t="shared" si="32"/>
        <v>0.9827</v>
      </c>
      <c r="I335" s="14" t="s">
        <v>584</v>
      </c>
      <c r="J335" s="14">
        <v>0.98</v>
      </c>
    </row>
    <row r="336" customFormat="1" ht="20.1" customHeight="1" spans="1:10">
      <c r="A336" s="36"/>
      <c r="B336" s="36" t="s">
        <v>874</v>
      </c>
      <c r="C336" s="36" t="s">
        <v>891</v>
      </c>
      <c r="D336" s="36" t="s">
        <v>892</v>
      </c>
      <c r="E336" s="36" t="s">
        <v>302</v>
      </c>
      <c r="F336" s="232">
        <v>12.7881</v>
      </c>
      <c r="G336" s="232">
        <v>7.515975</v>
      </c>
      <c r="H336" s="14">
        <f t="shared" si="32"/>
        <v>5.272125</v>
      </c>
      <c r="I336" s="14" t="s">
        <v>584</v>
      </c>
      <c r="J336" s="14">
        <v>5.27</v>
      </c>
    </row>
    <row r="337" customFormat="1" ht="20.1" customHeight="1" spans="1:10">
      <c r="A337" s="36"/>
      <c r="B337" s="36" t="s">
        <v>874</v>
      </c>
      <c r="C337" s="36" t="s">
        <v>893</v>
      </c>
      <c r="D337" s="36" t="s">
        <v>894</v>
      </c>
      <c r="E337" s="36" t="s">
        <v>302</v>
      </c>
      <c r="F337" s="232">
        <v>33.5666</v>
      </c>
      <c r="G337" s="232">
        <v>14.775009</v>
      </c>
      <c r="H337" s="14">
        <f t="shared" si="32"/>
        <v>18.791591</v>
      </c>
      <c r="I337" s="14" t="s">
        <v>584</v>
      </c>
      <c r="J337" s="14">
        <v>18.25</v>
      </c>
    </row>
    <row r="338" customFormat="1" ht="20.1" customHeight="1" spans="1:10">
      <c r="A338" s="36"/>
      <c r="B338" s="36" t="s">
        <v>874</v>
      </c>
      <c r="C338" s="36" t="s">
        <v>895</v>
      </c>
      <c r="D338" s="36" t="s">
        <v>896</v>
      </c>
      <c r="E338" s="36" t="s">
        <v>302</v>
      </c>
      <c r="F338" s="14">
        <v>5.5486</v>
      </c>
      <c r="G338" s="14">
        <v>0.6669</v>
      </c>
      <c r="H338" s="14">
        <f t="shared" si="32"/>
        <v>4.8817</v>
      </c>
      <c r="I338" s="14" t="s">
        <v>584</v>
      </c>
      <c r="J338" s="14">
        <v>3.853</v>
      </c>
    </row>
    <row r="339" customFormat="1" ht="20.1" customHeight="1" spans="1:10">
      <c r="A339" s="36"/>
      <c r="B339" s="36" t="s">
        <v>874</v>
      </c>
      <c r="C339" s="36" t="s">
        <v>897</v>
      </c>
      <c r="D339" s="36" t="s">
        <v>898</v>
      </c>
      <c r="E339" s="36" t="s">
        <v>302</v>
      </c>
      <c r="F339" s="14">
        <v>30.9067</v>
      </c>
      <c r="G339" s="14">
        <v>16.523</v>
      </c>
      <c r="H339" s="14">
        <f t="shared" si="32"/>
        <v>14.3837</v>
      </c>
      <c r="I339" s="14" t="s">
        <v>584</v>
      </c>
      <c r="J339" s="14">
        <v>14.3837</v>
      </c>
    </row>
    <row r="340" customFormat="1" ht="20.1" customHeight="1" spans="1:10">
      <c r="A340" s="36"/>
      <c r="B340" s="36" t="s">
        <v>874</v>
      </c>
      <c r="C340" s="36" t="s">
        <v>899</v>
      </c>
      <c r="D340" s="36" t="s">
        <v>900</v>
      </c>
      <c r="E340" s="36" t="s">
        <v>302</v>
      </c>
      <c r="F340" s="14">
        <v>10.1501</v>
      </c>
      <c r="G340" s="14">
        <v>8.4838</v>
      </c>
      <c r="H340" s="14">
        <f t="shared" si="32"/>
        <v>1.6663</v>
      </c>
      <c r="I340" s="14" t="s">
        <v>584</v>
      </c>
      <c r="J340" s="14">
        <v>1.6663</v>
      </c>
    </row>
    <row r="341" customFormat="1" ht="20.1" customHeight="1" spans="1:10">
      <c r="A341" s="36"/>
      <c r="B341" s="36" t="s">
        <v>874</v>
      </c>
      <c r="C341" s="36" t="s">
        <v>901</v>
      </c>
      <c r="D341" s="36" t="s">
        <v>902</v>
      </c>
      <c r="E341" s="36" t="s">
        <v>302</v>
      </c>
      <c r="F341" s="232">
        <v>34.6793</v>
      </c>
      <c r="G341" s="232">
        <v>26.4131</v>
      </c>
      <c r="H341" s="14">
        <f t="shared" si="32"/>
        <v>8.2662</v>
      </c>
      <c r="I341" s="14" t="s">
        <v>584</v>
      </c>
      <c r="J341" s="14">
        <v>7.6693</v>
      </c>
    </row>
    <row r="342" customFormat="1" ht="20.1" customHeight="1" spans="1:10">
      <c r="A342" s="36"/>
      <c r="B342" s="36" t="s">
        <v>874</v>
      </c>
      <c r="C342" s="36" t="s">
        <v>903</v>
      </c>
      <c r="D342" s="36" t="s">
        <v>904</v>
      </c>
      <c r="E342" s="36" t="s">
        <v>302</v>
      </c>
      <c r="F342" s="14">
        <v>16.4219</v>
      </c>
      <c r="G342" s="14">
        <v>14.8388</v>
      </c>
      <c r="H342" s="14">
        <f t="shared" si="32"/>
        <v>1.5831</v>
      </c>
      <c r="I342" s="14" t="s">
        <v>584</v>
      </c>
      <c r="J342" s="14">
        <v>1.58</v>
      </c>
    </row>
    <row r="343" customFormat="1" ht="20.1" customHeight="1" spans="1:10">
      <c r="A343" s="36"/>
      <c r="B343" s="36" t="s">
        <v>874</v>
      </c>
      <c r="C343" s="36" t="s">
        <v>905</v>
      </c>
      <c r="D343" s="36" t="s">
        <v>906</v>
      </c>
      <c r="E343" s="36" t="s">
        <v>302</v>
      </c>
      <c r="F343" s="14">
        <v>30.8802</v>
      </c>
      <c r="G343" s="14">
        <v>29.641</v>
      </c>
      <c r="H343" s="14">
        <f t="shared" si="32"/>
        <v>1.2392</v>
      </c>
      <c r="I343" s="14" t="s">
        <v>584</v>
      </c>
      <c r="J343" s="14">
        <v>1.24</v>
      </c>
    </row>
    <row r="344" customFormat="1" ht="20.1" customHeight="1" spans="1:10">
      <c r="A344" s="36"/>
      <c r="B344" s="36" t="s">
        <v>874</v>
      </c>
      <c r="C344" s="36" t="s">
        <v>907</v>
      </c>
      <c r="D344" s="36" t="s">
        <v>908</v>
      </c>
      <c r="E344" s="36" t="s">
        <v>302</v>
      </c>
      <c r="F344" s="14">
        <v>22.9541</v>
      </c>
      <c r="G344" s="14">
        <v>21.7468</v>
      </c>
      <c r="H344" s="14">
        <f t="shared" si="32"/>
        <v>1.2073</v>
      </c>
      <c r="I344" s="14" t="s">
        <v>584</v>
      </c>
      <c r="J344" s="14">
        <v>1.21</v>
      </c>
    </row>
    <row r="345" customFormat="1" ht="20.1" customHeight="1" spans="1:10">
      <c r="A345" s="36"/>
      <c r="B345" s="36" t="s">
        <v>874</v>
      </c>
      <c r="C345" s="36" t="s">
        <v>909</v>
      </c>
      <c r="D345" s="36" t="s">
        <v>910</v>
      </c>
      <c r="E345" s="36" t="s">
        <v>302</v>
      </c>
      <c r="F345" s="14">
        <v>31.6006</v>
      </c>
      <c r="G345" s="14">
        <v>26.0746</v>
      </c>
      <c r="H345" s="14">
        <f t="shared" si="32"/>
        <v>5.526</v>
      </c>
      <c r="I345" s="14" t="s">
        <v>584</v>
      </c>
      <c r="J345" s="14">
        <v>5.526</v>
      </c>
    </row>
    <row r="346" customFormat="1" ht="20.1" customHeight="1" spans="1:10">
      <c r="A346" s="36"/>
      <c r="B346" s="36" t="s">
        <v>874</v>
      </c>
      <c r="C346" s="36" t="s">
        <v>911</v>
      </c>
      <c r="D346" s="36" t="s">
        <v>912</v>
      </c>
      <c r="E346" s="36" t="s">
        <v>302</v>
      </c>
      <c r="F346" s="14">
        <v>25.2253</v>
      </c>
      <c r="G346" s="14">
        <v>18.9879</v>
      </c>
      <c r="H346" s="14">
        <f t="shared" si="32"/>
        <v>6.2374</v>
      </c>
      <c r="I346" s="14" t="s">
        <v>584</v>
      </c>
      <c r="J346" s="14">
        <v>6.2374</v>
      </c>
    </row>
    <row r="347" customFormat="1" ht="20.1" customHeight="1" spans="1:10">
      <c r="A347" s="36"/>
      <c r="B347" s="36" t="s">
        <v>874</v>
      </c>
      <c r="C347" s="36" t="s">
        <v>913</v>
      </c>
      <c r="D347" s="36" t="s">
        <v>914</v>
      </c>
      <c r="E347" s="36" t="s">
        <v>302</v>
      </c>
      <c r="F347" s="14">
        <v>6.8749</v>
      </c>
      <c r="G347" s="14">
        <v>6.6667</v>
      </c>
      <c r="H347" s="14">
        <f t="shared" si="32"/>
        <v>0.208200000000001</v>
      </c>
      <c r="I347" s="14" t="s">
        <v>584</v>
      </c>
      <c r="J347" s="14">
        <v>0.2082</v>
      </c>
    </row>
    <row r="348" customFormat="1" ht="20.1" customHeight="1" spans="1:10">
      <c r="A348" s="36"/>
      <c r="B348" s="36" t="s">
        <v>874</v>
      </c>
      <c r="C348" s="36" t="s">
        <v>915</v>
      </c>
      <c r="D348" s="36" t="s">
        <v>916</v>
      </c>
      <c r="E348" s="36" t="s">
        <v>302</v>
      </c>
      <c r="F348" s="232">
        <v>49.1694</v>
      </c>
      <c r="G348" s="232">
        <v>46.753832</v>
      </c>
      <c r="H348" s="14">
        <f t="shared" si="32"/>
        <v>2.415568</v>
      </c>
      <c r="I348" s="14" t="s">
        <v>584</v>
      </c>
      <c r="J348" s="14">
        <v>2.42</v>
      </c>
    </row>
    <row r="349" customFormat="1" ht="20.1" customHeight="1" spans="1:10">
      <c r="A349" s="36"/>
      <c r="B349" s="36" t="s">
        <v>559</v>
      </c>
      <c r="C349" s="36" t="s">
        <v>917</v>
      </c>
      <c r="D349" s="36" t="s">
        <v>918</v>
      </c>
      <c r="E349" s="36" t="s">
        <v>302</v>
      </c>
      <c r="F349" s="14">
        <v>22.3449</v>
      </c>
      <c r="G349" s="14">
        <v>22.2259</v>
      </c>
      <c r="H349" s="14">
        <f t="shared" si="32"/>
        <v>0.119</v>
      </c>
      <c r="I349" s="14" t="s">
        <v>562</v>
      </c>
      <c r="J349" s="14">
        <v>0.12</v>
      </c>
    </row>
    <row r="350" customFormat="1" ht="20.1" customHeight="1" spans="1:10">
      <c r="A350" s="36"/>
      <c r="B350" s="36" t="s">
        <v>559</v>
      </c>
      <c r="C350" s="36" t="s">
        <v>919</v>
      </c>
      <c r="D350" s="36" t="s">
        <v>920</v>
      </c>
      <c r="E350" s="36" t="s">
        <v>302</v>
      </c>
      <c r="F350" s="14">
        <v>14.3461</v>
      </c>
      <c r="G350" s="14">
        <v>1.0979</v>
      </c>
      <c r="H350" s="14">
        <f t="shared" si="32"/>
        <v>13.2482</v>
      </c>
      <c r="I350" s="14" t="s">
        <v>562</v>
      </c>
      <c r="J350" s="14">
        <v>0.92</v>
      </c>
    </row>
    <row r="351" customFormat="1" ht="20.1" customHeight="1" spans="1:10">
      <c r="A351" s="36"/>
      <c r="B351" s="36" t="s">
        <v>559</v>
      </c>
      <c r="C351" s="36" t="s">
        <v>921</v>
      </c>
      <c r="D351" s="36" t="s">
        <v>922</v>
      </c>
      <c r="E351" s="36" t="s">
        <v>302</v>
      </c>
      <c r="F351" s="14">
        <v>15.4684</v>
      </c>
      <c r="G351" s="14">
        <v>13.9982</v>
      </c>
      <c r="H351" s="14">
        <f t="shared" si="32"/>
        <v>1.4702</v>
      </c>
      <c r="I351" s="14" t="s">
        <v>562</v>
      </c>
      <c r="J351" s="14">
        <v>1.47</v>
      </c>
    </row>
    <row r="352" customFormat="1" ht="20.1" customHeight="1" spans="1:10">
      <c r="A352" s="36"/>
      <c r="B352" s="36" t="s">
        <v>559</v>
      </c>
      <c r="C352" s="36" t="s">
        <v>923</v>
      </c>
      <c r="D352" s="36" t="s">
        <v>924</v>
      </c>
      <c r="E352" s="36" t="s">
        <v>302</v>
      </c>
      <c r="F352" s="14">
        <v>20.9525</v>
      </c>
      <c r="G352" s="14">
        <v>19.61</v>
      </c>
      <c r="H352" s="14">
        <f t="shared" si="32"/>
        <v>1.3425</v>
      </c>
      <c r="I352" s="14" t="s">
        <v>562</v>
      </c>
      <c r="J352" s="14">
        <v>1.34</v>
      </c>
    </row>
    <row r="353" customFormat="1" ht="20.1" customHeight="1" spans="1:10">
      <c r="A353" s="36"/>
      <c r="B353" s="36" t="s">
        <v>559</v>
      </c>
      <c r="C353" s="36" t="s">
        <v>925</v>
      </c>
      <c r="D353" s="36" t="s">
        <v>926</v>
      </c>
      <c r="E353" s="36" t="s">
        <v>302</v>
      </c>
      <c r="F353" s="14">
        <v>23.3513</v>
      </c>
      <c r="G353" s="14">
        <v>20.5203</v>
      </c>
      <c r="H353" s="14">
        <f t="shared" si="32"/>
        <v>2.831</v>
      </c>
      <c r="I353" s="14" t="s">
        <v>562</v>
      </c>
      <c r="J353" s="14">
        <v>2.83</v>
      </c>
    </row>
    <row r="354" customFormat="1" ht="20.1" customHeight="1" spans="1:10">
      <c r="A354" s="36"/>
      <c r="B354" s="36" t="s">
        <v>559</v>
      </c>
      <c r="C354" s="36" t="s">
        <v>927</v>
      </c>
      <c r="D354" s="36" t="s">
        <v>928</v>
      </c>
      <c r="E354" s="36" t="s">
        <v>302</v>
      </c>
      <c r="F354" s="14">
        <v>9.5903</v>
      </c>
      <c r="G354" s="14">
        <v>9.5523</v>
      </c>
      <c r="H354" s="14">
        <f t="shared" si="32"/>
        <v>0.0379999999999985</v>
      </c>
      <c r="I354" s="14" t="s">
        <v>562</v>
      </c>
      <c r="J354" s="14">
        <v>0.04</v>
      </c>
    </row>
    <row r="355" customFormat="1" ht="27.95" customHeight="1" spans="1:10">
      <c r="A355" s="36"/>
      <c r="B355" s="36" t="s">
        <v>929</v>
      </c>
      <c r="C355" s="36" t="s">
        <v>930</v>
      </c>
      <c r="D355" s="36" t="s">
        <v>931</v>
      </c>
      <c r="E355" s="36" t="s">
        <v>302</v>
      </c>
      <c r="F355" s="14">
        <v>2.3653</v>
      </c>
      <c r="G355" s="14">
        <v>2.07653</v>
      </c>
      <c r="H355" s="14">
        <f t="shared" si="32"/>
        <v>0.28877</v>
      </c>
      <c r="I355" s="14" t="s">
        <v>932</v>
      </c>
      <c r="J355" s="14">
        <f t="shared" ref="J355" si="34">F355-G355</f>
        <v>0.28877</v>
      </c>
    </row>
    <row r="356" customFormat="1" ht="27.95" customHeight="1" spans="1:10">
      <c r="A356" s="36"/>
      <c r="B356" s="36" t="s">
        <v>929</v>
      </c>
      <c r="C356" s="36" t="s">
        <v>933</v>
      </c>
      <c r="D356" s="36" t="s">
        <v>934</v>
      </c>
      <c r="E356" s="36" t="s">
        <v>302</v>
      </c>
      <c r="F356" s="14">
        <v>1.867</v>
      </c>
      <c r="G356" s="14">
        <v>1.8657</v>
      </c>
      <c r="H356" s="14">
        <f t="shared" si="32"/>
        <v>0.00130000000000008</v>
      </c>
      <c r="I356" s="14" t="s">
        <v>932</v>
      </c>
      <c r="J356" s="14">
        <f t="shared" ref="J356:J366" si="35">F356-G356</f>
        <v>0.00130000000000008</v>
      </c>
    </row>
    <row r="357" customFormat="1" ht="27.95" customHeight="1" spans="1:10">
      <c r="A357" s="36"/>
      <c r="B357" s="36" t="s">
        <v>929</v>
      </c>
      <c r="C357" s="36" t="s">
        <v>935</v>
      </c>
      <c r="D357" s="36" t="s">
        <v>936</v>
      </c>
      <c r="E357" s="36" t="s">
        <v>302</v>
      </c>
      <c r="F357" s="14">
        <v>0.7432</v>
      </c>
      <c r="G357" s="14">
        <v>0.594861</v>
      </c>
      <c r="H357" s="14">
        <f t="shared" si="32"/>
        <v>0.148339</v>
      </c>
      <c r="I357" s="14" t="s">
        <v>932</v>
      </c>
      <c r="J357" s="14">
        <f t="shared" si="35"/>
        <v>0.148339</v>
      </c>
    </row>
    <row r="358" customFormat="1" ht="27.95" customHeight="1" spans="1:10">
      <c r="A358" s="36"/>
      <c r="B358" s="36" t="s">
        <v>929</v>
      </c>
      <c r="C358" s="36" t="s">
        <v>937</v>
      </c>
      <c r="D358" s="36" t="s">
        <v>938</v>
      </c>
      <c r="E358" s="36" t="s">
        <v>302</v>
      </c>
      <c r="F358" s="14">
        <v>8.8797</v>
      </c>
      <c r="G358" s="14">
        <v>0.902</v>
      </c>
      <c r="H358" s="14">
        <f t="shared" si="32"/>
        <v>7.9777</v>
      </c>
      <c r="I358" s="14" t="s">
        <v>932</v>
      </c>
      <c r="J358" s="14">
        <f t="shared" si="35"/>
        <v>7.9777</v>
      </c>
    </row>
    <row r="359" customFormat="1" ht="27.95" customHeight="1" spans="1:10">
      <c r="A359" s="36"/>
      <c r="B359" s="36" t="s">
        <v>929</v>
      </c>
      <c r="C359" s="36" t="s">
        <v>939</v>
      </c>
      <c r="D359" s="36" t="s">
        <v>940</v>
      </c>
      <c r="E359" s="36" t="s">
        <v>302</v>
      </c>
      <c r="F359" s="14">
        <v>3.1505</v>
      </c>
      <c r="G359" s="14">
        <v>3.01476</v>
      </c>
      <c r="H359" s="14">
        <f t="shared" si="32"/>
        <v>0.13574</v>
      </c>
      <c r="I359" s="14" t="s">
        <v>932</v>
      </c>
      <c r="J359" s="14">
        <f t="shared" si="35"/>
        <v>0.13574</v>
      </c>
    </row>
    <row r="360" customFormat="1" ht="27.95" customHeight="1" spans="1:10">
      <c r="A360" s="36"/>
      <c r="B360" s="36" t="s">
        <v>929</v>
      </c>
      <c r="C360" s="36" t="s">
        <v>941</v>
      </c>
      <c r="D360" s="36" t="s">
        <v>942</v>
      </c>
      <c r="E360" s="36" t="s">
        <v>302</v>
      </c>
      <c r="F360" s="14">
        <v>5.0949</v>
      </c>
      <c r="G360" s="14">
        <v>1.37157</v>
      </c>
      <c r="H360" s="14">
        <f t="shared" si="32"/>
        <v>3.72333</v>
      </c>
      <c r="I360" s="14" t="s">
        <v>932</v>
      </c>
      <c r="J360" s="14">
        <f t="shared" si="35"/>
        <v>3.72333</v>
      </c>
    </row>
    <row r="361" customFormat="1" ht="27.95" customHeight="1" spans="1:10">
      <c r="A361" s="36"/>
      <c r="B361" s="36" t="s">
        <v>929</v>
      </c>
      <c r="C361" s="36" t="s">
        <v>943</v>
      </c>
      <c r="D361" s="36" t="s">
        <v>944</v>
      </c>
      <c r="E361" s="36" t="s">
        <v>302</v>
      </c>
      <c r="F361" s="14">
        <v>3.9364</v>
      </c>
      <c r="G361" s="14">
        <v>0.9899</v>
      </c>
      <c r="H361" s="14">
        <f t="shared" si="32"/>
        <v>2.9465</v>
      </c>
      <c r="I361" s="14" t="s">
        <v>932</v>
      </c>
      <c r="J361" s="14">
        <f t="shared" si="35"/>
        <v>2.9465</v>
      </c>
    </row>
    <row r="362" customFormat="1" ht="27.95" customHeight="1" spans="1:10">
      <c r="A362" s="36"/>
      <c r="B362" s="36" t="s">
        <v>929</v>
      </c>
      <c r="C362" s="36" t="s">
        <v>945</v>
      </c>
      <c r="D362" s="36" t="s">
        <v>946</v>
      </c>
      <c r="E362" s="36" t="s">
        <v>302</v>
      </c>
      <c r="F362" s="14">
        <v>5.8378</v>
      </c>
      <c r="G362" s="14">
        <v>1.721556</v>
      </c>
      <c r="H362" s="14">
        <f t="shared" si="32"/>
        <v>4.116244</v>
      </c>
      <c r="I362" s="14" t="s">
        <v>932</v>
      </c>
      <c r="J362" s="14">
        <f t="shared" si="35"/>
        <v>4.116244</v>
      </c>
    </row>
    <row r="363" customFormat="1" ht="27.95" customHeight="1" spans="1:10">
      <c r="A363" s="36"/>
      <c r="B363" s="36" t="s">
        <v>929</v>
      </c>
      <c r="C363" s="36" t="s">
        <v>947</v>
      </c>
      <c r="D363" s="36" t="s">
        <v>948</v>
      </c>
      <c r="E363" s="36" t="s">
        <v>302</v>
      </c>
      <c r="F363" s="14">
        <v>1.1368</v>
      </c>
      <c r="G363" s="14">
        <v>0.1213</v>
      </c>
      <c r="H363" s="14">
        <f t="shared" si="32"/>
        <v>1.0155</v>
      </c>
      <c r="I363" s="14" t="s">
        <v>932</v>
      </c>
      <c r="J363" s="14">
        <f t="shared" si="35"/>
        <v>1.0155</v>
      </c>
    </row>
    <row r="364" customFormat="1" ht="27.95" customHeight="1" spans="1:10">
      <c r="A364" s="36"/>
      <c r="B364" s="36" t="s">
        <v>929</v>
      </c>
      <c r="C364" s="36" t="s">
        <v>949</v>
      </c>
      <c r="D364" s="36" t="s">
        <v>950</v>
      </c>
      <c r="E364" s="36" t="s">
        <v>302</v>
      </c>
      <c r="F364" s="14">
        <v>8.0522</v>
      </c>
      <c r="G364" s="14">
        <v>6.782366</v>
      </c>
      <c r="H364" s="14">
        <f t="shared" si="32"/>
        <v>1.269834</v>
      </c>
      <c r="I364" s="14" t="s">
        <v>932</v>
      </c>
      <c r="J364" s="14">
        <f t="shared" si="35"/>
        <v>1.269834</v>
      </c>
    </row>
    <row r="365" customFormat="1" ht="27.95" customHeight="1" spans="1:10">
      <c r="A365" s="36"/>
      <c r="B365" s="36" t="s">
        <v>929</v>
      </c>
      <c r="C365" s="36" t="s">
        <v>951</v>
      </c>
      <c r="D365" s="36" t="s">
        <v>952</v>
      </c>
      <c r="E365" s="36" t="s">
        <v>302</v>
      </c>
      <c r="F365" s="14">
        <v>6.0366</v>
      </c>
      <c r="G365" s="14">
        <v>4.6819</v>
      </c>
      <c r="H365" s="14">
        <f t="shared" si="32"/>
        <v>1.3547</v>
      </c>
      <c r="I365" s="14" t="s">
        <v>932</v>
      </c>
      <c r="J365" s="14">
        <f t="shared" si="35"/>
        <v>1.3547</v>
      </c>
    </row>
    <row r="366" customFormat="1" ht="27.95" customHeight="1" spans="1:10">
      <c r="A366" s="36"/>
      <c r="B366" s="36" t="s">
        <v>929</v>
      </c>
      <c r="C366" s="36" t="s">
        <v>953</v>
      </c>
      <c r="D366" s="36" t="s">
        <v>954</v>
      </c>
      <c r="E366" s="36" t="s">
        <v>302</v>
      </c>
      <c r="F366" s="14">
        <v>9.6198</v>
      </c>
      <c r="G366" s="14">
        <v>6.7209</v>
      </c>
      <c r="H366" s="14">
        <f t="shared" si="32"/>
        <v>2.8989</v>
      </c>
      <c r="I366" s="14" t="s">
        <v>932</v>
      </c>
      <c r="J366" s="14">
        <f t="shared" si="35"/>
        <v>2.8989</v>
      </c>
    </row>
    <row r="367" s="211" customFormat="1" ht="20.1" customHeight="1" spans="1:10">
      <c r="A367" s="66" t="s">
        <v>346</v>
      </c>
      <c r="B367" s="66" t="s">
        <v>262</v>
      </c>
      <c r="C367" s="66" t="s">
        <v>571</v>
      </c>
      <c r="D367" s="66" t="s">
        <v>572</v>
      </c>
      <c r="E367" s="66" t="s">
        <v>335</v>
      </c>
      <c r="F367" s="14">
        <v>130.4071</v>
      </c>
      <c r="G367" s="14">
        <v>16.2525</v>
      </c>
      <c r="H367" s="14">
        <v>114.1546</v>
      </c>
      <c r="I367" s="14" t="s">
        <v>573</v>
      </c>
      <c r="J367" s="14">
        <v>94.14</v>
      </c>
    </row>
    <row r="368" s="209" customFormat="1" ht="20.1" customHeight="1" spans="1:10">
      <c r="A368" s="66"/>
      <c r="B368" s="66" t="s">
        <v>262</v>
      </c>
      <c r="C368" s="66" t="s">
        <v>955</v>
      </c>
      <c r="D368" s="66" t="s">
        <v>956</v>
      </c>
      <c r="E368" s="66" t="s">
        <v>302</v>
      </c>
      <c r="F368" s="14">
        <v>0.7913</v>
      </c>
      <c r="G368" s="14">
        <v>0</v>
      </c>
      <c r="H368" s="14">
        <f t="shared" ref="H368:H370" si="36">F368-G368</f>
        <v>0.7913</v>
      </c>
      <c r="I368" s="14" t="s">
        <v>957</v>
      </c>
      <c r="J368" s="14">
        <v>0.53</v>
      </c>
    </row>
    <row r="369" s="209" customFormat="1" ht="20.1" customHeight="1" spans="1:10">
      <c r="A369" s="66"/>
      <c r="B369" s="66" t="s">
        <v>262</v>
      </c>
      <c r="C369" s="66" t="s">
        <v>958</v>
      </c>
      <c r="D369" s="66" t="s">
        <v>959</v>
      </c>
      <c r="E369" s="66" t="s">
        <v>302</v>
      </c>
      <c r="F369" s="14">
        <v>1.7333</v>
      </c>
      <c r="G369" s="14">
        <v>1.320455</v>
      </c>
      <c r="H369" s="14">
        <f t="shared" si="36"/>
        <v>0.412845</v>
      </c>
      <c r="I369" s="14" t="s">
        <v>435</v>
      </c>
      <c r="J369" s="14">
        <v>0.41</v>
      </c>
    </row>
    <row r="370" s="209" customFormat="1" ht="20.1" customHeight="1" spans="1:10">
      <c r="A370" s="66"/>
      <c r="B370" s="66" t="s">
        <v>262</v>
      </c>
      <c r="C370" s="66" t="s">
        <v>960</v>
      </c>
      <c r="D370" s="66" t="s">
        <v>961</v>
      </c>
      <c r="E370" s="66" t="s">
        <v>302</v>
      </c>
      <c r="F370" s="14">
        <v>33.4093</v>
      </c>
      <c r="G370" s="14">
        <v>26.5376</v>
      </c>
      <c r="H370" s="14">
        <f t="shared" si="36"/>
        <v>6.8717</v>
      </c>
      <c r="I370" s="14" t="s">
        <v>435</v>
      </c>
      <c r="J370" s="14">
        <v>6.87</v>
      </c>
    </row>
    <row r="371" s="209" customFormat="1" ht="20.1" customHeight="1" spans="1:10">
      <c r="A371" s="66"/>
      <c r="B371" s="66" t="s">
        <v>262</v>
      </c>
      <c r="C371" s="66" t="s">
        <v>281</v>
      </c>
      <c r="D371" s="66" t="s">
        <v>282</v>
      </c>
      <c r="E371" s="66" t="s">
        <v>302</v>
      </c>
      <c r="F371" s="14">
        <v>71.5321</v>
      </c>
      <c r="G371" s="14">
        <v>18.425</v>
      </c>
      <c r="H371" s="14">
        <v>53.1071</v>
      </c>
      <c r="I371" s="14" t="s">
        <v>435</v>
      </c>
      <c r="J371" s="14">
        <v>53.11</v>
      </c>
    </row>
    <row r="372" s="209" customFormat="1" ht="20.1" customHeight="1" spans="1:10">
      <c r="A372" s="66"/>
      <c r="B372" s="66" t="s">
        <v>262</v>
      </c>
      <c r="C372" s="66" t="s">
        <v>962</v>
      </c>
      <c r="D372" s="66" t="s">
        <v>963</v>
      </c>
      <c r="E372" s="66" t="s">
        <v>302</v>
      </c>
      <c r="F372" s="14">
        <v>34.7989</v>
      </c>
      <c r="G372" s="14">
        <v>34.2689</v>
      </c>
      <c r="H372" s="14">
        <v>0.530000000000001</v>
      </c>
      <c r="I372" s="14" t="s">
        <v>435</v>
      </c>
      <c r="J372" s="14">
        <v>0.53</v>
      </c>
    </row>
    <row r="373" s="209" customFormat="1" ht="20.1" customHeight="1" spans="1:10">
      <c r="A373" s="66"/>
      <c r="B373" s="66" t="s">
        <v>262</v>
      </c>
      <c r="C373" s="66" t="s">
        <v>964</v>
      </c>
      <c r="D373" s="66" t="s">
        <v>965</v>
      </c>
      <c r="E373" s="66" t="s">
        <v>302</v>
      </c>
      <c r="F373" s="14">
        <v>48.7063</v>
      </c>
      <c r="G373" s="14">
        <v>48.4454</v>
      </c>
      <c r="H373" s="14">
        <v>0.260899999999999</v>
      </c>
      <c r="I373" s="14" t="s">
        <v>452</v>
      </c>
      <c r="J373" s="14">
        <v>0.26</v>
      </c>
    </row>
    <row r="374" s="209" customFormat="1" ht="20.1" customHeight="1" spans="1:10">
      <c r="A374" s="66"/>
      <c r="B374" s="66" t="s">
        <v>262</v>
      </c>
      <c r="C374" s="66" t="s">
        <v>966</v>
      </c>
      <c r="D374" s="66" t="s">
        <v>967</v>
      </c>
      <c r="E374" s="66" t="s">
        <v>302</v>
      </c>
      <c r="F374" s="14">
        <v>11.9319</v>
      </c>
      <c r="G374" s="14">
        <v>11.2565</v>
      </c>
      <c r="H374" s="14">
        <v>0.6754</v>
      </c>
      <c r="I374" s="14" t="s">
        <v>435</v>
      </c>
      <c r="J374" s="14">
        <v>0.68</v>
      </c>
    </row>
    <row r="375" s="209" customFormat="1" ht="20.1" customHeight="1" spans="1:10">
      <c r="A375" s="66"/>
      <c r="B375" s="66" t="s">
        <v>262</v>
      </c>
      <c r="C375" s="66" t="s">
        <v>277</v>
      </c>
      <c r="D375" s="66" t="s">
        <v>278</v>
      </c>
      <c r="E375" s="66" t="s">
        <v>302</v>
      </c>
      <c r="F375" s="14">
        <v>133.5135</v>
      </c>
      <c r="G375" s="14">
        <v>61.3732</v>
      </c>
      <c r="H375" s="14">
        <v>72.1403</v>
      </c>
      <c r="I375" s="14" t="s">
        <v>452</v>
      </c>
      <c r="J375" s="14">
        <v>72.14</v>
      </c>
    </row>
    <row r="376" s="209" customFormat="1" ht="20.1" customHeight="1" spans="1:10">
      <c r="A376" s="66"/>
      <c r="B376" s="66" t="s">
        <v>262</v>
      </c>
      <c r="C376" s="66" t="s">
        <v>275</v>
      </c>
      <c r="D376" s="66" t="s">
        <v>276</v>
      </c>
      <c r="E376" s="66" t="s">
        <v>302</v>
      </c>
      <c r="F376" s="14">
        <v>229.1843</v>
      </c>
      <c r="G376" s="14">
        <v>78.6822</v>
      </c>
      <c r="H376" s="14">
        <v>150.5021</v>
      </c>
      <c r="I376" s="14" t="s">
        <v>452</v>
      </c>
      <c r="J376" s="14">
        <v>150.5</v>
      </c>
    </row>
    <row r="377" s="209" customFormat="1" ht="20.1" customHeight="1" spans="1:10">
      <c r="A377" s="66"/>
      <c r="B377" s="66" t="s">
        <v>262</v>
      </c>
      <c r="C377" s="66" t="s">
        <v>968</v>
      </c>
      <c r="D377" s="66" t="s">
        <v>969</v>
      </c>
      <c r="E377" s="66" t="s">
        <v>302</v>
      </c>
      <c r="F377" s="14">
        <v>15.4677</v>
      </c>
      <c r="G377" s="14">
        <v>14.5813</v>
      </c>
      <c r="H377" s="14">
        <v>0.8864</v>
      </c>
      <c r="I377" s="14" t="s">
        <v>435</v>
      </c>
      <c r="J377" s="14">
        <v>0.89</v>
      </c>
    </row>
    <row r="378" s="209" customFormat="1" ht="20.1" customHeight="1" spans="1:10">
      <c r="A378" s="66"/>
      <c r="B378" s="66" t="s">
        <v>262</v>
      </c>
      <c r="C378" s="66" t="s">
        <v>970</v>
      </c>
      <c r="D378" s="66" t="s">
        <v>971</v>
      </c>
      <c r="E378" s="66" t="s">
        <v>302</v>
      </c>
      <c r="F378" s="14">
        <v>58.4769</v>
      </c>
      <c r="G378" s="14">
        <v>32.0813</v>
      </c>
      <c r="H378" s="14">
        <v>26.3956</v>
      </c>
      <c r="I378" s="14" t="s">
        <v>452</v>
      </c>
      <c r="J378" s="14">
        <v>26.4</v>
      </c>
    </row>
    <row r="379" s="209" customFormat="1" ht="20.1" customHeight="1" spans="1:10">
      <c r="A379" s="66"/>
      <c r="B379" s="66" t="s">
        <v>262</v>
      </c>
      <c r="C379" s="66" t="s">
        <v>972</v>
      </c>
      <c r="D379" s="66" t="s">
        <v>973</v>
      </c>
      <c r="E379" s="66" t="s">
        <v>302</v>
      </c>
      <c r="F379" s="14">
        <v>14.0855</v>
      </c>
      <c r="G379" s="14">
        <v>8.8714</v>
      </c>
      <c r="H379" s="14">
        <v>5.2141</v>
      </c>
      <c r="I379" s="14" t="s">
        <v>435</v>
      </c>
      <c r="J379" s="14">
        <v>5.21</v>
      </c>
    </row>
    <row r="380" s="209" customFormat="1" ht="20.1" customHeight="1" spans="1:10">
      <c r="A380" s="66"/>
      <c r="B380" s="66" t="s">
        <v>262</v>
      </c>
      <c r="C380" s="66" t="s">
        <v>269</v>
      </c>
      <c r="D380" s="66" t="s">
        <v>270</v>
      </c>
      <c r="E380" s="66" t="s">
        <v>302</v>
      </c>
      <c r="F380" s="14">
        <v>105.9489</v>
      </c>
      <c r="G380" s="14">
        <v>6.4935</v>
      </c>
      <c r="H380" s="14">
        <v>99.4554</v>
      </c>
      <c r="I380" s="14" t="s">
        <v>435</v>
      </c>
      <c r="J380" s="14">
        <v>99.46</v>
      </c>
    </row>
    <row r="381" s="209" customFormat="1" ht="20.1" customHeight="1" spans="1:10">
      <c r="A381" s="66"/>
      <c r="B381" s="66" t="s">
        <v>262</v>
      </c>
      <c r="C381" s="66" t="s">
        <v>271</v>
      </c>
      <c r="D381" s="66" t="s">
        <v>272</v>
      </c>
      <c r="E381" s="66" t="s">
        <v>302</v>
      </c>
      <c r="F381" s="14">
        <v>66.7504</v>
      </c>
      <c r="G381" s="14">
        <v>15.5186</v>
      </c>
      <c r="H381" s="14">
        <v>51.2318</v>
      </c>
      <c r="I381" s="14" t="s">
        <v>435</v>
      </c>
      <c r="J381" s="14">
        <v>49.23</v>
      </c>
    </row>
    <row r="382" s="209" customFormat="1" ht="20.1" customHeight="1" spans="1:10">
      <c r="A382" s="66"/>
      <c r="B382" s="66" t="s">
        <v>262</v>
      </c>
      <c r="C382" s="66" t="s">
        <v>974</v>
      </c>
      <c r="D382" s="66" t="s">
        <v>975</v>
      </c>
      <c r="E382" s="66" t="s">
        <v>302</v>
      </c>
      <c r="F382" s="14">
        <v>8.8191</v>
      </c>
      <c r="G382" s="14">
        <v>8.3118</v>
      </c>
      <c r="H382" s="14">
        <v>0.507300000000001</v>
      </c>
      <c r="I382" s="14" t="s">
        <v>435</v>
      </c>
      <c r="J382" s="14">
        <v>0.51</v>
      </c>
    </row>
    <row r="383" s="209" customFormat="1" ht="20.1" customHeight="1" spans="1:10">
      <c r="A383" s="66"/>
      <c r="B383" s="66" t="s">
        <v>262</v>
      </c>
      <c r="C383" s="66" t="s">
        <v>976</v>
      </c>
      <c r="D383" s="66" t="s">
        <v>977</v>
      </c>
      <c r="E383" s="66" t="s">
        <v>302</v>
      </c>
      <c r="F383" s="14">
        <v>29.3196</v>
      </c>
      <c r="G383" s="14">
        <v>18.3255</v>
      </c>
      <c r="H383" s="14">
        <v>10.9941</v>
      </c>
      <c r="I383" s="14" t="s">
        <v>452</v>
      </c>
      <c r="J383" s="14">
        <v>10.99</v>
      </c>
    </row>
    <row r="384" s="209" customFormat="1" ht="20.1" customHeight="1" spans="1:10">
      <c r="A384" s="66"/>
      <c r="B384" s="66" t="s">
        <v>262</v>
      </c>
      <c r="C384" s="66" t="s">
        <v>978</v>
      </c>
      <c r="D384" s="66" t="s">
        <v>979</v>
      </c>
      <c r="E384" s="66" t="s">
        <v>302</v>
      </c>
      <c r="F384" s="14">
        <v>10.0466</v>
      </c>
      <c r="G384" s="14">
        <v>5.2771</v>
      </c>
      <c r="H384" s="14">
        <v>4.7695</v>
      </c>
      <c r="I384" s="14" t="s">
        <v>435</v>
      </c>
      <c r="J384" s="14">
        <v>4.77</v>
      </c>
    </row>
    <row r="385" s="209" customFormat="1" ht="20.1" customHeight="1" spans="1:10">
      <c r="A385" s="66"/>
      <c r="B385" s="66" t="s">
        <v>262</v>
      </c>
      <c r="C385" s="66" t="s">
        <v>980</v>
      </c>
      <c r="D385" s="66" t="s">
        <v>981</v>
      </c>
      <c r="E385" s="66" t="s">
        <v>302</v>
      </c>
      <c r="F385" s="14">
        <v>27.1006</v>
      </c>
      <c r="G385" s="14">
        <v>24.0919</v>
      </c>
      <c r="H385" s="14">
        <v>3.0087</v>
      </c>
      <c r="I385" s="14" t="s">
        <v>435</v>
      </c>
      <c r="J385" s="14">
        <v>3.01</v>
      </c>
    </row>
    <row r="386" s="211" customFormat="1" ht="20.1" customHeight="1" spans="1:10">
      <c r="A386" s="66"/>
      <c r="B386" s="66" t="s">
        <v>262</v>
      </c>
      <c r="C386" s="66" t="s">
        <v>265</v>
      </c>
      <c r="D386" s="66" t="s">
        <v>266</v>
      </c>
      <c r="E386" s="66" t="s">
        <v>302</v>
      </c>
      <c r="F386" s="14">
        <v>226.5609</v>
      </c>
      <c r="G386" s="14">
        <v>69.0329</v>
      </c>
      <c r="H386" s="14">
        <v>157.528</v>
      </c>
      <c r="I386" s="14" t="s">
        <v>452</v>
      </c>
      <c r="J386" s="14">
        <v>157.53</v>
      </c>
    </row>
    <row r="387" s="211" customFormat="1" ht="20.1" customHeight="1" spans="1:10">
      <c r="A387" s="66"/>
      <c r="B387" s="66" t="s">
        <v>262</v>
      </c>
      <c r="C387" s="66" t="s">
        <v>263</v>
      </c>
      <c r="D387" s="66" t="s">
        <v>264</v>
      </c>
      <c r="E387" s="66" t="s">
        <v>302</v>
      </c>
      <c r="F387" s="14">
        <v>999.3748</v>
      </c>
      <c r="G387" s="14">
        <v>197.9883</v>
      </c>
      <c r="H387" s="14">
        <v>801.3865</v>
      </c>
      <c r="I387" s="14" t="s">
        <v>452</v>
      </c>
      <c r="J387" s="14">
        <v>801.39</v>
      </c>
    </row>
    <row r="388" s="209" customFormat="1" ht="20.1" customHeight="1" spans="1:10">
      <c r="A388" s="66"/>
      <c r="B388" s="66" t="s">
        <v>262</v>
      </c>
      <c r="C388" s="66" t="s">
        <v>982</v>
      </c>
      <c r="D388" s="66" t="s">
        <v>983</v>
      </c>
      <c r="E388" s="66" t="s">
        <v>302</v>
      </c>
      <c r="F388" s="14">
        <v>44.0332</v>
      </c>
      <c r="G388" s="14">
        <v>41.6192</v>
      </c>
      <c r="H388" s="14">
        <v>2.414</v>
      </c>
      <c r="I388" s="14" t="s">
        <v>435</v>
      </c>
      <c r="J388" s="14">
        <v>2.41</v>
      </c>
    </row>
    <row r="389" s="209" customFormat="1" ht="20.1" customHeight="1" spans="1:10">
      <c r="A389" s="66"/>
      <c r="B389" s="66" t="s">
        <v>262</v>
      </c>
      <c r="C389" s="66" t="s">
        <v>984</v>
      </c>
      <c r="D389" s="66" t="s">
        <v>985</v>
      </c>
      <c r="E389" s="66" t="s">
        <v>302</v>
      </c>
      <c r="F389" s="14">
        <v>31.9232</v>
      </c>
      <c r="G389" s="14">
        <v>20.1026</v>
      </c>
      <c r="H389" s="14">
        <v>11.8206</v>
      </c>
      <c r="I389" s="14" t="s">
        <v>435</v>
      </c>
      <c r="J389" s="14">
        <v>11.82</v>
      </c>
    </row>
    <row r="390" s="209" customFormat="1" ht="20.1" customHeight="1" spans="1:10">
      <c r="A390" s="66"/>
      <c r="B390" s="66" t="s">
        <v>262</v>
      </c>
      <c r="C390" s="66" t="s">
        <v>986</v>
      </c>
      <c r="D390" s="66" t="s">
        <v>987</v>
      </c>
      <c r="E390" s="66" t="s">
        <v>302</v>
      </c>
      <c r="F390" s="14">
        <v>29.819</v>
      </c>
      <c r="G390" s="14">
        <v>27.023432</v>
      </c>
      <c r="H390" s="14">
        <v>2.795568</v>
      </c>
      <c r="I390" s="14" t="s">
        <v>435</v>
      </c>
      <c r="J390" s="14">
        <v>2.8</v>
      </c>
    </row>
    <row r="391" s="209" customFormat="1" ht="20.1" customHeight="1" spans="1:10">
      <c r="A391" s="66"/>
      <c r="B391" s="66" t="s">
        <v>262</v>
      </c>
      <c r="C391" s="66" t="s">
        <v>988</v>
      </c>
      <c r="D391" s="66" t="s">
        <v>989</v>
      </c>
      <c r="E391" s="66" t="s">
        <v>302</v>
      </c>
      <c r="F391" s="14">
        <v>14.2533</v>
      </c>
      <c r="G391" s="14">
        <v>6.7969</v>
      </c>
      <c r="H391" s="14">
        <v>7.4564</v>
      </c>
      <c r="I391" s="14" t="s">
        <v>435</v>
      </c>
      <c r="J391" s="14">
        <v>7.46</v>
      </c>
    </row>
    <row r="392" s="209" customFormat="1" ht="20.1" customHeight="1" spans="1:10">
      <c r="A392" s="66"/>
      <c r="B392" s="66" t="s">
        <v>578</v>
      </c>
      <c r="C392" s="66" t="s">
        <v>990</v>
      </c>
      <c r="D392" s="66" t="s">
        <v>991</v>
      </c>
      <c r="E392" s="66" t="s">
        <v>302</v>
      </c>
      <c r="F392" s="14">
        <v>7.6266</v>
      </c>
      <c r="G392" s="14">
        <v>7.29683</v>
      </c>
      <c r="H392" s="14">
        <v>0.32977</v>
      </c>
      <c r="I392" s="14" t="s">
        <v>584</v>
      </c>
      <c r="J392" s="14">
        <v>0.33</v>
      </c>
    </row>
    <row r="393" s="209" customFormat="1" ht="24" customHeight="1" spans="1:10">
      <c r="A393" s="66" t="s">
        <v>457</v>
      </c>
      <c r="B393" s="66" t="s">
        <v>649</v>
      </c>
      <c r="C393" s="66" t="s">
        <v>992</v>
      </c>
      <c r="D393" s="66" t="s">
        <v>993</v>
      </c>
      <c r="E393" s="66" t="s">
        <v>335</v>
      </c>
      <c r="F393" s="14">
        <v>11.3142</v>
      </c>
      <c r="G393" s="14">
        <v>0</v>
      </c>
      <c r="H393" s="14">
        <f t="shared" ref="H393:H394" si="37">F393-G393</f>
        <v>11.3142</v>
      </c>
      <c r="I393" s="14" t="s">
        <v>649</v>
      </c>
      <c r="J393" s="14">
        <v>11.31</v>
      </c>
    </row>
    <row r="394" s="209" customFormat="1" ht="24" customHeight="1" spans="1:10">
      <c r="A394" s="66"/>
      <c r="B394" s="66" t="s">
        <v>649</v>
      </c>
      <c r="C394" s="66" t="s">
        <v>994</v>
      </c>
      <c r="D394" s="66" t="s">
        <v>995</v>
      </c>
      <c r="E394" s="66" t="s">
        <v>335</v>
      </c>
      <c r="F394" s="14">
        <v>0.2668</v>
      </c>
      <c r="G394" s="14">
        <v>0</v>
      </c>
      <c r="H394" s="14">
        <f t="shared" si="37"/>
        <v>0.2668</v>
      </c>
      <c r="I394" s="14" t="s">
        <v>649</v>
      </c>
      <c r="J394" s="14">
        <v>0.27</v>
      </c>
    </row>
    <row r="395" s="209" customFormat="1" ht="24" customHeight="1" spans="1:10">
      <c r="A395" s="66"/>
      <c r="B395" s="66" t="s">
        <v>649</v>
      </c>
      <c r="C395" s="66" t="s">
        <v>996</v>
      </c>
      <c r="D395" s="66" t="s">
        <v>997</v>
      </c>
      <c r="E395" s="238" t="s">
        <v>335</v>
      </c>
      <c r="F395" s="14">
        <v>2.5996</v>
      </c>
      <c r="G395" s="14">
        <v>2.28808</v>
      </c>
      <c r="H395" s="14">
        <v>0.31152</v>
      </c>
      <c r="I395" s="14" t="s">
        <v>649</v>
      </c>
      <c r="J395" s="14">
        <v>0.31</v>
      </c>
    </row>
    <row r="396" s="209" customFormat="1" ht="24" customHeight="1" spans="1:10">
      <c r="A396" s="66" t="s">
        <v>686</v>
      </c>
      <c r="B396" s="66" t="s">
        <v>687</v>
      </c>
      <c r="C396" s="66" t="s">
        <v>998</v>
      </c>
      <c r="D396" s="66" t="s">
        <v>999</v>
      </c>
      <c r="E396" s="66" t="s">
        <v>335</v>
      </c>
      <c r="F396" s="14">
        <v>0.1793</v>
      </c>
      <c r="G396" s="14">
        <v>0</v>
      </c>
      <c r="H396" s="14">
        <f>F396-G396</f>
        <v>0.1793</v>
      </c>
      <c r="I396" s="14" t="s">
        <v>584</v>
      </c>
      <c r="J396" s="14">
        <v>0.18</v>
      </c>
    </row>
    <row r="397" s="209" customFormat="1" ht="24" customHeight="1" spans="1:10">
      <c r="A397" s="66"/>
      <c r="B397" s="66" t="s">
        <v>687</v>
      </c>
      <c r="C397" s="66" t="s">
        <v>690</v>
      </c>
      <c r="D397" s="66" t="s">
        <v>691</v>
      </c>
      <c r="E397" s="66" t="s">
        <v>302</v>
      </c>
      <c r="F397" s="14">
        <v>22.4579</v>
      </c>
      <c r="G397" s="14">
        <v>19.4641</v>
      </c>
      <c r="H397" s="14">
        <f>F397-G397</f>
        <v>2.9938</v>
      </c>
      <c r="I397" s="14" t="s">
        <v>584</v>
      </c>
      <c r="J397" s="14">
        <v>0.28</v>
      </c>
    </row>
    <row r="398" s="209" customFormat="1" ht="24" customHeight="1" spans="1:10">
      <c r="A398" s="66"/>
      <c r="B398" s="66" t="s">
        <v>694</v>
      </c>
      <c r="C398" s="66" t="s">
        <v>1000</v>
      </c>
      <c r="D398" s="66" t="s">
        <v>1001</v>
      </c>
      <c r="E398" s="238" t="s">
        <v>335</v>
      </c>
      <c r="F398" s="14">
        <v>1.256</v>
      </c>
      <c r="G398" s="14">
        <v>0.9911</v>
      </c>
      <c r="H398" s="14">
        <v>0.2649</v>
      </c>
      <c r="I398" s="14" t="s">
        <v>584</v>
      </c>
      <c r="J398" s="14">
        <v>0.26</v>
      </c>
    </row>
    <row r="399" s="209" customFormat="1" ht="24" customHeight="1" spans="1:10">
      <c r="A399" s="66" t="s">
        <v>465</v>
      </c>
      <c r="B399" s="66" t="s">
        <v>249</v>
      </c>
      <c r="C399" s="66" t="s">
        <v>1002</v>
      </c>
      <c r="D399" s="66" t="s">
        <v>1003</v>
      </c>
      <c r="E399" s="238" t="s">
        <v>335</v>
      </c>
      <c r="F399" s="14">
        <v>48.9558</v>
      </c>
      <c r="G399" s="14">
        <v>0.879015</v>
      </c>
      <c r="H399" s="14">
        <v>48.076785</v>
      </c>
      <c r="I399" s="14" t="s">
        <v>1004</v>
      </c>
      <c r="J399" s="14">
        <v>48.08</v>
      </c>
    </row>
    <row r="400" s="209" customFormat="1" ht="24" customHeight="1" spans="1:10">
      <c r="A400" s="66"/>
      <c r="B400" s="66" t="s">
        <v>466</v>
      </c>
      <c r="C400" s="66" t="s">
        <v>1005</v>
      </c>
      <c r="D400" s="66" t="s">
        <v>1006</v>
      </c>
      <c r="E400" s="238" t="s">
        <v>335</v>
      </c>
      <c r="F400" s="14">
        <v>13.7721</v>
      </c>
      <c r="G400" s="14">
        <v>3.9053</v>
      </c>
      <c r="H400" s="14">
        <v>9.8668</v>
      </c>
      <c r="I400" s="14" t="s">
        <v>466</v>
      </c>
      <c r="J400" s="14">
        <v>9.8668</v>
      </c>
    </row>
    <row r="401" s="209" customFormat="1" ht="21" customHeight="1" spans="1:10">
      <c r="A401" s="66"/>
      <c r="B401" s="66" t="s">
        <v>249</v>
      </c>
      <c r="C401" s="66" t="s">
        <v>1007</v>
      </c>
      <c r="D401" s="66" t="s">
        <v>1008</v>
      </c>
      <c r="E401" s="66" t="s">
        <v>335</v>
      </c>
      <c r="F401" s="14">
        <v>164.5114</v>
      </c>
      <c r="G401" s="14">
        <v>0</v>
      </c>
      <c r="H401" s="14">
        <f t="shared" ref="H401" si="38">F401-G401</f>
        <v>164.5114</v>
      </c>
      <c r="I401" s="14" t="s">
        <v>584</v>
      </c>
      <c r="J401" s="14">
        <v>164.51</v>
      </c>
    </row>
    <row r="402" s="209" customFormat="1" ht="21" customHeight="1" spans="1:10">
      <c r="A402" s="66"/>
      <c r="B402" s="66" t="s">
        <v>249</v>
      </c>
      <c r="C402" s="66" t="s">
        <v>1009</v>
      </c>
      <c r="D402" s="66" t="s">
        <v>1010</v>
      </c>
      <c r="E402" s="66" t="s">
        <v>335</v>
      </c>
      <c r="F402" s="14">
        <v>1.1092</v>
      </c>
      <c r="G402" s="14">
        <v>0</v>
      </c>
      <c r="H402" s="14">
        <f t="shared" ref="H402:H415" si="39">F402-G402</f>
        <v>1.1092</v>
      </c>
      <c r="I402" s="14" t="s">
        <v>584</v>
      </c>
      <c r="J402" s="14">
        <v>1.11</v>
      </c>
    </row>
    <row r="403" s="209" customFormat="1" ht="21" customHeight="1" spans="1:10">
      <c r="A403" s="66"/>
      <c r="B403" s="66" t="s">
        <v>249</v>
      </c>
      <c r="C403" s="66" t="s">
        <v>1011</v>
      </c>
      <c r="D403" s="66" t="s">
        <v>1012</v>
      </c>
      <c r="E403" s="66" t="s">
        <v>302</v>
      </c>
      <c r="F403" s="14">
        <v>15.6277</v>
      </c>
      <c r="G403" s="14">
        <v>4.414606</v>
      </c>
      <c r="H403" s="14">
        <f t="shared" si="39"/>
        <v>11.213094</v>
      </c>
      <c r="I403" s="14" t="s">
        <v>584</v>
      </c>
      <c r="J403" s="14">
        <v>1.6442</v>
      </c>
    </row>
    <row r="404" s="209" customFormat="1" ht="21" customHeight="1" spans="1:10">
      <c r="A404" s="66"/>
      <c r="B404" s="66" t="s">
        <v>249</v>
      </c>
      <c r="C404" s="66" t="s">
        <v>1013</v>
      </c>
      <c r="D404" s="66" t="s">
        <v>1014</v>
      </c>
      <c r="E404" s="66" t="s">
        <v>302</v>
      </c>
      <c r="F404" s="14">
        <v>2.455</v>
      </c>
      <c r="G404" s="14">
        <v>0.6302</v>
      </c>
      <c r="H404" s="14">
        <f t="shared" si="39"/>
        <v>1.8248</v>
      </c>
      <c r="I404" s="14" t="s">
        <v>584</v>
      </c>
      <c r="J404" s="14">
        <v>1.82</v>
      </c>
    </row>
    <row r="405" s="209" customFormat="1" ht="21" customHeight="1" spans="1:10">
      <c r="A405" s="66"/>
      <c r="B405" s="66" t="s">
        <v>249</v>
      </c>
      <c r="C405" s="66" t="s">
        <v>1015</v>
      </c>
      <c r="D405" s="66" t="s">
        <v>1016</v>
      </c>
      <c r="E405" s="66" t="s">
        <v>302</v>
      </c>
      <c r="F405" s="14">
        <v>19.4933</v>
      </c>
      <c r="G405" s="14">
        <v>14.546313</v>
      </c>
      <c r="H405" s="14">
        <f t="shared" si="39"/>
        <v>4.946987</v>
      </c>
      <c r="I405" s="14" t="s">
        <v>584</v>
      </c>
      <c r="J405" s="14">
        <v>4.95</v>
      </c>
    </row>
    <row r="406" s="209" customFormat="1" ht="21" customHeight="1" spans="1:10">
      <c r="A406" s="66"/>
      <c r="B406" s="66" t="s">
        <v>256</v>
      </c>
      <c r="C406" s="66" t="s">
        <v>1017</v>
      </c>
      <c r="D406" s="66" t="s">
        <v>1018</v>
      </c>
      <c r="E406" s="66" t="s">
        <v>302</v>
      </c>
      <c r="F406" s="14">
        <v>2.7464</v>
      </c>
      <c r="G406" s="14">
        <v>1.23402</v>
      </c>
      <c r="H406" s="14">
        <f t="shared" si="39"/>
        <v>1.51238</v>
      </c>
      <c r="I406" s="14" t="s">
        <v>584</v>
      </c>
      <c r="J406" s="14">
        <v>1.189</v>
      </c>
    </row>
    <row r="407" s="209" customFormat="1" ht="21" customHeight="1" spans="1:10">
      <c r="A407" s="66"/>
      <c r="B407" s="66" t="s">
        <v>256</v>
      </c>
      <c r="C407" s="66" t="s">
        <v>1019</v>
      </c>
      <c r="D407" s="66" t="s">
        <v>1020</v>
      </c>
      <c r="E407" s="66" t="s">
        <v>302</v>
      </c>
      <c r="F407" s="14">
        <v>10.0012</v>
      </c>
      <c r="G407" s="14">
        <v>7.67862</v>
      </c>
      <c r="H407" s="14">
        <f t="shared" si="39"/>
        <v>2.32258</v>
      </c>
      <c r="I407" s="14" t="s">
        <v>584</v>
      </c>
      <c r="J407" s="14">
        <v>0.7026</v>
      </c>
    </row>
    <row r="408" s="209" customFormat="1" ht="21" customHeight="1" spans="1:10">
      <c r="A408" s="66"/>
      <c r="B408" s="66" t="s">
        <v>256</v>
      </c>
      <c r="C408" s="66" t="s">
        <v>1021</v>
      </c>
      <c r="D408" s="66" t="s">
        <v>1022</v>
      </c>
      <c r="E408" s="66" t="s">
        <v>302</v>
      </c>
      <c r="F408" s="14">
        <v>38.5598</v>
      </c>
      <c r="G408" s="14">
        <v>30.683556</v>
      </c>
      <c r="H408" s="14">
        <f t="shared" si="39"/>
        <v>7.876244</v>
      </c>
      <c r="I408" s="14" t="s">
        <v>584</v>
      </c>
      <c r="J408" s="14">
        <v>5.7782</v>
      </c>
    </row>
    <row r="409" s="209" customFormat="1" ht="21" customHeight="1" spans="1:10">
      <c r="A409" s="66"/>
      <c r="B409" s="66" t="s">
        <v>256</v>
      </c>
      <c r="C409" s="66" t="s">
        <v>1023</v>
      </c>
      <c r="D409" s="66" t="s">
        <v>1024</v>
      </c>
      <c r="E409" s="66" t="s">
        <v>302</v>
      </c>
      <c r="F409" s="14">
        <v>13.5108</v>
      </c>
      <c r="G409" s="14">
        <v>10.25714</v>
      </c>
      <c r="H409" s="14">
        <f t="shared" si="39"/>
        <v>3.25366</v>
      </c>
      <c r="I409" s="14" t="s">
        <v>584</v>
      </c>
      <c r="J409" s="14">
        <v>1.1666</v>
      </c>
    </row>
    <row r="410" s="209" customFormat="1" ht="21" customHeight="1" spans="1:10">
      <c r="A410" s="66"/>
      <c r="B410" s="66" t="s">
        <v>256</v>
      </c>
      <c r="C410" s="66" t="s">
        <v>1025</v>
      </c>
      <c r="D410" s="66" t="s">
        <v>1026</v>
      </c>
      <c r="E410" s="66" t="s">
        <v>302</v>
      </c>
      <c r="F410" s="14">
        <v>34.9453</v>
      </c>
      <c r="G410" s="14">
        <v>26.055468</v>
      </c>
      <c r="H410" s="14">
        <f t="shared" si="39"/>
        <v>8.889832</v>
      </c>
      <c r="I410" s="14" t="s">
        <v>584</v>
      </c>
      <c r="J410" s="14">
        <v>6.354</v>
      </c>
    </row>
    <row r="411" s="209" customFormat="1" ht="21" customHeight="1" spans="1:10">
      <c r="A411" s="66"/>
      <c r="B411" s="66" t="s">
        <v>256</v>
      </c>
      <c r="C411" s="66" t="s">
        <v>1027</v>
      </c>
      <c r="D411" s="66" t="s">
        <v>1028</v>
      </c>
      <c r="E411" s="66" t="s">
        <v>302</v>
      </c>
      <c r="F411" s="14">
        <v>9.3423</v>
      </c>
      <c r="G411" s="14">
        <v>9.32846</v>
      </c>
      <c r="H411" s="14">
        <f t="shared" si="39"/>
        <v>0.0138400000000001</v>
      </c>
      <c r="I411" s="14" t="s">
        <v>584</v>
      </c>
      <c r="J411" s="14">
        <v>0.01384</v>
      </c>
    </row>
    <row r="412" s="209" customFormat="1" ht="21" customHeight="1" spans="1:10">
      <c r="A412" s="66"/>
      <c r="B412" s="66" t="s">
        <v>256</v>
      </c>
      <c r="C412" s="66" t="s">
        <v>1029</v>
      </c>
      <c r="D412" s="66" t="s">
        <v>1030</v>
      </c>
      <c r="E412" s="66" t="s">
        <v>302</v>
      </c>
      <c r="F412" s="14">
        <v>34.972</v>
      </c>
      <c r="G412" s="14">
        <v>29.564196</v>
      </c>
      <c r="H412" s="14">
        <f t="shared" si="39"/>
        <v>5.407804</v>
      </c>
      <c r="I412" s="14" t="s">
        <v>584</v>
      </c>
      <c r="J412" s="14">
        <v>5.41</v>
      </c>
    </row>
    <row r="413" s="209" customFormat="1" ht="21" customHeight="1" spans="1:10">
      <c r="A413" s="66"/>
      <c r="B413" s="66" t="s">
        <v>256</v>
      </c>
      <c r="C413" s="66" t="s">
        <v>1031</v>
      </c>
      <c r="D413" s="66" t="s">
        <v>1032</v>
      </c>
      <c r="E413" s="66" t="s">
        <v>302</v>
      </c>
      <c r="F413" s="14">
        <v>21.9893</v>
      </c>
      <c r="G413" s="14">
        <v>21.406185</v>
      </c>
      <c r="H413" s="14">
        <f t="shared" si="39"/>
        <v>0.583114999999999</v>
      </c>
      <c r="I413" s="14" t="s">
        <v>584</v>
      </c>
      <c r="J413" s="14">
        <v>0.58</v>
      </c>
    </row>
    <row r="414" s="209" customFormat="1" ht="21" customHeight="1" spans="1:10">
      <c r="A414" s="66"/>
      <c r="B414" s="66" t="s">
        <v>256</v>
      </c>
      <c r="C414" s="66" t="s">
        <v>1033</v>
      </c>
      <c r="D414" s="66" t="s">
        <v>1034</v>
      </c>
      <c r="E414" s="66" t="s">
        <v>302</v>
      </c>
      <c r="F414" s="14">
        <v>3.8807</v>
      </c>
      <c r="G414" s="14">
        <v>3.25831</v>
      </c>
      <c r="H414" s="14">
        <f t="shared" si="39"/>
        <v>0.62239</v>
      </c>
      <c r="I414" s="14" t="s">
        <v>584</v>
      </c>
      <c r="J414" s="14">
        <v>0.62</v>
      </c>
    </row>
    <row r="415" s="209" customFormat="1" ht="30.75" customHeight="1" spans="1:10">
      <c r="A415" s="66" t="s">
        <v>1035</v>
      </c>
      <c r="B415" s="66" t="s">
        <v>1036</v>
      </c>
      <c r="C415" s="66" t="s">
        <v>1037</v>
      </c>
      <c r="D415" s="66" t="s">
        <v>1038</v>
      </c>
      <c r="E415" s="66" t="s">
        <v>302</v>
      </c>
      <c r="F415" s="14">
        <v>561.5754</v>
      </c>
      <c r="G415" s="14">
        <v>427.6893</v>
      </c>
      <c r="H415" s="14">
        <f t="shared" si="39"/>
        <v>133.8861</v>
      </c>
      <c r="I415" s="14" t="s">
        <v>1039</v>
      </c>
      <c r="J415" s="14">
        <v>133.89</v>
      </c>
    </row>
    <row r="416" ht="20.1" customHeight="1" spans="1:10">
      <c r="A416" s="225" t="s">
        <v>9</v>
      </c>
      <c r="B416" s="66"/>
      <c r="C416" s="66"/>
      <c r="D416" s="66"/>
      <c r="E416" s="66"/>
      <c r="F416" s="14"/>
      <c r="G416" s="14"/>
      <c r="H416" s="226"/>
      <c r="I416" s="230" t="s">
        <v>20</v>
      </c>
      <c r="J416" s="230">
        <f>SUM(J219:J415)</f>
        <v>3952.445673</v>
      </c>
    </row>
    <row r="417" s="206" customFormat="1" ht="20.1" customHeight="1" spans="1:10">
      <c r="A417" s="227"/>
      <c r="B417" s="228"/>
      <c r="C417" s="228"/>
      <c r="D417" s="229"/>
      <c r="E417" s="228"/>
      <c r="F417" s="230"/>
      <c r="G417" s="230"/>
      <c r="H417" s="230"/>
      <c r="I417" s="230" t="s">
        <v>1</v>
      </c>
      <c r="J417" s="230">
        <f>J416*0.0015</f>
        <v>5.9286685095</v>
      </c>
    </row>
    <row r="418" ht="30.75" customHeight="1" spans="1:10">
      <c r="A418" s="222" t="s">
        <v>1040</v>
      </c>
      <c r="B418" s="222"/>
      <c r="C418" s="222"/>
      <c r="D418" s="222"/>
      <c r="E418" s="222"/>
      <c r="F418" s="222"/>
      <c r="G418" s="222"/>
      <c r="H418" s="222"/>
      <c r="I418" s="222"/>
      <c r="J418" s="222"/>
    </row>
    <row r="419" customFormat="1" ht="20.1" customHeight="1" spans="1:12">
      <c r="A419" s="66" t="s">
        <v>11</v>
      </c>
      <c r="B419" s="66" t="s">
        <v>299</v>
      </c>
      <c r="C419" s="66" t="s">
        <v>313</v>
      </c>
      <c r="D419" s="66" t="s">
        <v>1041</v>
      </c>
      <c r="E419" s="66" t="s">
        <v>302</v>
      </c>
      <c r="F419" s="14">
        <v>206.9285</v>
      </c>
      <c r="G419" s="14">
        <v>23.758275</v>
      </c>
      <c r="H419" s="240">
        <v>183.170225</v>
      </c>
      <c r="I419" s="240" t="s">
        <v>299</v>
      </c>
      <c r="J419" s="14">
        <f>H419</f>
        <v>183.170225</v>
      </c>
      <c r="K419" s="245"/>
      <c r="L419" s="245"/>
    </row>
    <row r="420" customFormat="1" ht="27.95" customHeight="1" spans="1:12">
      <c r="A420" s="66"/>
      <c r="B420" s="66" t="s">
        <v>483</v>
      </c>
      <c r="C420" s="66" t="s">
        <v>1042</v>
      </c>
      <c r="D420" s="66" t="s">
        <v>1043</v>
      </c>
      <c r="E420" s="66" t="s">
        <v>302</v>
      </c>
      <c r="F420" s="14">
        <v>0.6669</v>
      </c>
      <c r="G420" s="14">
        <v>0.579938</v>
      </c>
      <c r="H420" s="240">
        <v>0.0869620000000001</v>
      </c>
      <c r="I420" s="226" t="s">
        <v>28</v>
      </c>
      <c r="J420" s="14">
        <f t="shared" ref="J420" si="40">H420</f>
        <v>0.0869620000000001</v>
      </c>
      <c r="K420" s="245"/>
      <c r="L420" s="245"/>
    </row>
    <row r="421" customFormat="1" ht="27.95" customHeight="1" spans="1:12">
      <c r="A421" s="66"/>
      <c r="B421" s="66" t="s">
        <v>483</v>
      </c>
      <c r="C421" s="66" t="s">
        <v>1044</v>
      </c>
      <c r="D421" s="66" t="s">
        <v>1045</v>
      </c>
      <c r="E421" s="66" t="s">
        <v>302</v>
      </c>
      <c r="F421" s="14">
        <v>15.2038</v>
      </c>
      <c r="G421" s="14">
        <v>14.815467</v>
      </c>
      <c r="H421" s="240">
        <v>0.388332999999999</v>
      </c>
      <c r="I421" s="226" t="s">
        <v>490</v>
      </c>
      <c r="J421" s="14">
        <f t="shared" ref="J421:J452" si="41">H421</f>
        <v>0.388332999999999</v>
      </c>
      <c r="K421" s="245"/>
      <c r="L421" s="245"/>
    </row>
    <row r="422" customFormat="1" ht="27.95" customHeight="1" spans="1:12">
      <c r="A422" s="66"/>
      <c r="B422" s="66" t="s">
        <v>483</v>
      </c>
      <c r="C422" s="66" t="s">
        <v>1046</v>
      </c>
      <c r="D422" s="66" t="s">
        <v>1047</v>
      </c>
      <c r="E422" s="66" t="s">
        <v>302</v>
      </c>
      <c r="F422" s="14">
        <v>36.3392</v>
      </c>
      <c r="G422" s="14">
        <v>14.8151</v>
      </c>
      <c r="H422" s="240">
        <v>21.5241</v>
      </c>
      <c r="I422" s="226" t="s">
        <v>28</v>
      </c>
      <c r="J422" s="14">
        <f t="shared" si="41"/>
        <v>21.5241</v>
      </c>
      <c r="K422" s="245"/>
      <c r="L422" s="245"/>
    </row>
    <row r="423" customFormat="1" ht="27.95" customHeight="1" spans="1:12">
      <c r="A423" s="66"/>
      <c r="B423" s="66" t="s">
        <v>483</v>
      </c>
      <c r="C423" s="66" t="s">
        <v>39</v>
      </c>
      <c r="D423" s="66" t="s">
        <v>40</v>
      </c>
      <c r="E423" s="66" t="s">
        <v>302</v>
      </c>
      <c r="F423" s="14">
        <v>53.03</v>
      </c>
      <c r="G423" s="14">
        <v>10.7634</v>
      </c>
      <c r="H423" s="14">
        <v>42.2666</v>
      </c>
      <c r="I423" s="226" t="s">
        <v>490</v>
      </c>
      <c r="J423" s="14">
        <f t="shared" si="41"/>
        <v>42.2666</v>
      </c>
      <c r="K423" s="245"/>
      <c r="L423" s="245"/>
    </row>
    <row r="424" customFormat="1" ht="27.95" customHeight="1" spans="1:12">
      <c r="A424" s="66"/>
      <c r="B424" s="66" t="s">
        <v>483</v>
      </c>
      <c r="C424" s="66" t="s">
        <v>732</v>
      </c>
      <c r="D424" s="66" t="s">
        <v>733</v>
      </c>
      <c r="E424" s="66" t="s">
        <v>302</v>
      </c>
      <c r="F424" s="14">
        <v>36.1444</v>
      </c>
      <c r="G424" s="14">
        <v>28.378</v>
      </c>
      <c r="H424" s="14">
        <v>7.7664</v>
      </c>
      <c r="I424" s="226" t="s">
        <v>28</v>
      </c>
      <c r="J424" s="14">
        <f t="shared" si="41"/>
        <v>7.7664</v>
      </c>
      <c r="K424" s="245"/>
      <c r="L424" s="245"/>
    </row>
    <row r="425" customFormat="1" ht="20.1" customHeight="1" spans="1:12">
      <c r="A425" s="66"/>
      <c r="B425" s="66" t="s">
        <v>315</v>
      </c>
      <c r="C425" s="66" t="s">
        <v>1048</v>
      </c>
      <c r="D425" s="66" t="s">
        <v>1049</v>
      </c>
      <c r="E425" s="66" t="s">
        <v>302</v>
      </c>
      <c r="F425" s="14">
        <v>35.2276</v>
      </c>
      <c r="G425" s="14">
        <v>32.428</v>
      </c>
      <c r="H425" s="240">
        <v>2.79960000000001</v>
      </c>
      <c r="I425" s="226" t="s">
        <v>584</v>
      </c>
      <c r="J425" s="14">
        <f t="shared" si="41"/>
        <v>2.79960000000001</v>
      </c>
      <c r="K425" s="245"/>
      <c r="L425" s="245"/>
    </row>
    <row r="426" customFormat="1" ht="20.1" customHeight="1" spans="1:12">
      <c r="A426" s="66"/>
      <c r="B426" s="66" t="s">
        <v>315</v>
      </c>
      <c r="C426" s="66" t="s">
        <v>1050</v>
      </c>
      <c r="D426" s="66" t="s">
        <v>1051</v>
      </c>
      <c r="E426" s="66" t="s">
        <v>302</v>
      </c>
      <c r="F426" s="14">
        <v>2.02</v>
      </c>
      <c r="G426" s="14">
        <v>1.33333</v>
      </c>
      <c r="H426" s="240">
        <v>0.68667</v>
      </c>
      <c r="I426" s="226" t="s">
        <v>584</v>
      </c>
      <c r="J426" s="14">
        <f t="shared" si="41"/>
        <v>0.68667</v>
      </c>
      <c r="K426" s="245"/>
      <c r="L426" s="245"/>
    </row>
    <row r="427" customFormat="1" ht="47.25" customHeight="1" spans="1:12">
      <c r="A427" s="66"/>
      <c r="B427" s="66" t="s">
        <v>315</v>
      </c>
      <c r="C427" s="66" t="s">
        <v>1052</v>
      </c>
      <c r="D427" s="66" t="s">
        <v>48</v>
      </c>
      <c r="E427" s="66" t="s">
        <v>302</v>
      </c>
      <c r="F427" s="14">
        <v>20.3417</v>
      </c>
      <c r="G427" s="14">
        <v>2.6362</v>
      </c>
      <c r="H427" s="240">
        <v>17.7055</v>
      </c>
      <c r="I427" s="226" t="s">
        <v>584</v>
      </c>
      <c r="J427" s="14">
        <f t="shared" si="41"/>
        <v>17.7055</v>
      </c>
      <c r="K427" s="245"/>
      <c r="L427" s="245"/>
    </row>
    <row r="428" customFormat="1" ht="20.1" customHeight="1" spans="1:12">
      <c r="A428" s="66"/>
      <c r="B428" s="66" t="s">
        <v>315</v>
      </c>
      <c r="C428" s="66" t="s">
        <v>1053</v>
      </c>
      <c r="D428" s="66" t="s">
        <v>1054</v>
      </c>
      <c r="E428" s="66" t="s">
        <v>302</v>
      </c>
      <c r="F428" s="14">
        <v>14.2266</v>
      </c>
      <c r="G428" s="14">
        <v>13.9901</v>
      </c>
      <c r="H428" s="240">
        <v>0.236499999999999</v>
      </c>
      <c r="I428" s="226" t="s">
        <v>584</v>
      </c>
      <c r="J428" s="14">
        <f t="shared" si="41"/>
        <v>0.236499999999999</v>
      </c>
      <c r="K428" s="245"/>
      <c r="L428" s="245"/>
    </row>
    <row r="429" customFormat="1" ht="20.1" customHeight="1" spans="1:12">
      <c r="A429" s="66"/>
      <c r="B429" s="66" t="s">
        <v>315</v>
      </c>
      <c r="C429" s="66" t="s">
        <v>1055</v>
      </c>
      <c r="D429" s="66" t="s">
        <v>1056</v>
      </c>
      <c r="E429" s="66" t="s">
        <v>302</v>
      </c>
      <c r="F429" s="14">
        <v>43.5515</v>
      </c>
      <c r="G429" s="14">
        <v>43.320824</v>
      </c>
      <c r="H429" s="240">
        <v>0.230675999999995</v>
      </c>
      <c r="I429" s="226" t="s">
        <v>318</v>
      </c>
      <c r="J429" s="14">
        <f t="shared" si="41"/>
        <v>0.230675999999995</v>
      </c>
      <c r="K429" s="245"/>
      <c r="L429" s="245"/>
    </row>
    <row r="430" customFormat="1" ht="20.1" customHeight="1" spans="1:12">
      <c r="A430" s="66"/>
      <c r="B430" s="66" t="s">
        <v>315</v>
      </c>
      <c r="C430" s="66" t="s">
        <v>1057</v>
      </c>
      <c r="D430" s="66" t="s">
        <v>1058</v>
      </c>
      <c r="E430" s="66" t="s">
        <v>302</v>
      </c>
      <c r="F430" s="14">
        <v>48.1209</v>
      </c>
      <c r="G430" s="14">
        <v>41.2653</v>
      </c>
      <c r="H430" s="240">
        <v>6.8556</v>
      </c>
      <c r="I430" s="226" t="s">
        <v>318</v>
      </c>
      <c r="J430" s="14">
        <f t="shared" si="41"/>
        <v>6.8556</v>
      </c>
      <c r="K430" s="245"/>
      <c r="L430" s="245"/>
    </row>
    <row r="431" customFormat="1" ht="20.1" customHeight="1" spans="1:12">
      <c r="A431" s="66"/>
      <c r="B431" s="66" t="s">
        <v>315</v>
      </c>
      <c r="C431" s="66" t="s">
        <v>1059</v>
      </c>
      <c r="D431" s="66" t="s">
        <v>1060</v>
      </c>
      <c r="E431" s="66" t="s">
        <v>302</v>
      </c>
      <c r="F431" s="14">
        <v>33.0421</v>
      </c>
      <c r="G431" s="14">
        <v>1.614492</v>
      </c>
      <c r="H431" s="240">
        <v>31.427608</v>
      </c>
      <c r="I431" s="226" t="s">
        <v>1061</v>
      </c>
      <c r="J431" s="14">
        <f t="shared" si="41"/>
        <v>31.427608</v>
      </c>
      <c r="K431" s="245"/>
      <c r="L431" s="245"/>
    </row>
    <row r="432" customFormat="1" ht="20.1" customHeight="1" spans="1:12">
      <c r="A432" s="66"/>
      <c r="B432" s="66" t="s">
        <v>315</v>
      </c>
      <c r="C432" s="66" t="s">
        <v>1062</v>
      </c>
      <c r="D432" s="66" t="s">
        <v>1063</v>
      </c>
      <c r="E432" s="66" t="s">
        <v>302</v>
      </c>
      <c r="F432" s="14">
        <v>7.6975</v>
      </c>
      <c r="G432" s="14">
        <v>1.797636</v>
      </c>
      <c r="H432" s="240">
        <v>5.899864</v>
      </c>
      <c r="I432" s="226" t="s">
        <v>584</v>
      </c>
      <c r="J432" s="14">
        <f t="shared" si="41"/>
        <v>5.899864</v>
      </c>
      <c r="K432" s="245"/>
      <c r="L432" s="245"/>
    </row>
    <row r="433" customFormat="1" ht="20.1" customHeight="1" spans="1:12">
      <c r="A433" s="66"/>
      <c r="B433" s="66" t="s">
        <v>315</v>
      </c>
      <c r="C433" s="66" t="s">
        <v>1064</v>
      </c>
      <c r="D433" s="66" t="s">
        <v>1065</v>
      </c>
      <c r="E433" s="66" t="s">
        <v>302</v>
      </c>
      <c r="F433" s="14">
        <v>15.5097</v>
      </c>
      <c r="G433" s="14">
        <v>15.023533</v>
      </c>
      <c r="H433" s="240">
        <v>0.486167</v>
      </c>
      <c r="I433" s="226" t="s">
        <v>584</v>
      </c>
      <c r="J433" s="14">
        <f t="shared" si="41"/>
        <v>0.486167</v>
      </c>
      <c r="K433" s="245"/>
      <c r="L433" s="245"/>
    </row>
    <row r="434" customFormat="1" ht="20.1" customHeight="1" spans="1:12">
      <c r="A434" s="66"/>
      <c r="B434" s="66" t="s">
        <v>315</v>
      </c>
      <c r="C434" s="66" t="s">
        <v>1066</v>
      </c>
      <c r="D434" s="66" t="s">
        <v>1067</v>
      </c>
      <c r="E434" s="66" t="s">
        <v>302</v>
      </c>
      <c r="F434" s="14">
        <v>20.4303</v>
      </c>
      <c r="G434" s="14">
        <v>4.664322</v>
      </c>
      <c r="H434" s="240">
        <v>15.765978</v>
      </c>
      <c r="I434" s="226" t="s">
        <v>584</v>
      </c>
      <c r="J434" s="14">
        <f t="shared" si="41"/>
        <v>15.765978</v>
      </c>
      <c r="K434" s="245"/>
      <c r="L434" s="245"/>
    </row>
    <row r="435" customFormat="1" ht="20.1" customHeight="1" spans="1:12">
      <c r="A435" s="66"/>
      <c r="B435" s="66" t="s">
        <v>315</v>
      </c>
      <c r="C435" s="66" t="s">
        <v>1068</v>
      </c>
      <c r="D435" s="66" t="s">
        <v>1069</v>
      </c>
      <c r="E435" s="66" t="s">
        <v>302</v>
      </c>
      <c r="F435" s="14">
        <v>25.5749</v>
      </c>
      <c r="G435" s="14">
        <v>21.917601</v>
      </c>
      <c r="H435" s="240">
        <v>3.657299</v>
      </c>
      <c r="I435" s="226" t="s">
        <v>511</v>
      </c>
      <c r="J435" s="14">
        <f t="shared" si="41"/>
        <v>3.657299</v>
      </c>
      <c r="K435" s="245"/>
      <c r="L435" s="245"/>
    </row>
    <row r="436" customFormat="1" ht="20.1" customHeight="1" spans="1:12">
      <c r="A436" s="66"/>
      <c r="B436" s="66" t="s">
        <v>315</v>
      </c>
      <c r="C436" s="66" t="s">
        <v>1070</v>
      </c>
      <c r="D436" s="66" t="s">
        <v>1071</v>
      </c>
      <c r="E436" s="66" t="s">
        <v>302</v>
      </c>
      <c r="F436" s="14">
        <v>32.2639</v>
      </c>
      <c r="G436" s="14">
        <v>19.774074</v>
      </c>
      <c r="H436" s="240">
        <v>12.489826</v>
      </c>
      <c r="I436" s="226" t="s">
        <v>511</v>
      </c>
      <c r="J436" s="14">
        <f t="shared" si="41"/>
        <v>12.489826</v>
      </c>
      <c r="K436" s="245"/>
      <c r="L436" s="245"/>
    </row>
    <row r="437" customFormat="1" ht="20.1" customHeight="1" spans="1:12">
      <c r="A437" s="66"/>
      <c r="B437" s="66" t="s">
        <v>315</v>
      </c>
      <c r="C437" s="66" t="s">
        <v>101</v>
      </c>
      <c r="D437" s="66" t="s">
        <v>102</v>
      </c>
      <c r="E437" s="66" t="s">
        <v>302</v>
      </c>
      <c r="F437" s="14">
        <v>42.9619</v>
      </c>
      <c r="G437" s="14">
        <v>16.720629</v>
      </c>
      <c r="H437" s="240">
        <v>26.241271</v>
      </c>
      <c r="I437" s="226" t="s">
        <v>511</v>
      </c>
      <c r="J437" s="14">
        <f t="shared" si="41"/>
        <v>26.241271</v>
      </c>
      <c r="K437" s="245"/>
      <c r="L437" s="245"/>
    </row>
    <row r="438" customFormat="1" ht="20.1" customHeight="1" spans="1:12">
      <c r="A438" s="66"/>
      <c r="B438" s="66" t="s">
        <v>315</v>
      </c>
      <c r="C438" s="66" t="s">
        <v>1072</v>
      </c>
      <c r="D438" s="66" t="s">
        <v>1073</v>
      </c>
      <c r="E438" s="66" t="s">
        <v>302</v>
      </c>
      <c r="F438" s="14">
        <v>19.2586</v>
      </c>
      <c r="G438" s="14">
        <v>6.9126</v>
      </c>
      <c r="H438" s="240">
        <v>12.346</v>
      </c>
      <c r="I438" s="226" t="s">
        <v>1074</v>
      </c>
      <c r="J438" s="14">
        <f t="shared" si="41"/>
        <v>12.346</v>
      </c>
      <c r="K438" s="245"/>
      <c r="L438" s="245"/>
    </row>
    <row r="439" customFormat="1" ht="20.1" customHeight="1" spans="1:12">
      <c r="A439" s="66"/>
      <c r="B439" s="66" t="s">
        <v>315</v>
      </c>
      <c r="C439" s="66" t="s">
        <v>97</v>
      </c>
      <c r="D439" s="66" t="s">
        <v>98</v>
      </c>
      <c r="E439" s="66" t="s">
        <v>302</v>
      </c>
      <c r="F439" s="14">
        <v>45.7424</v>
      </c>
      <c r="G439" s="14">
        <v>10.288102</v>
      </c>
      <c r="H439" s="240">
        <v>35.454298</v>
      </c>
      <c r="I439" s="226" t="s">
        <v>511</v>
      </c>
      <c r="J439" s="14">
        <f t="shared" si="41"/>
        <v>35.454298</v>
      </c>
      <c r="K439" s="245"/>
      <c r="L439" s="245"/>
    </row>
    <row r="440" customFormat="1" ht="20.1" customHeight="1" spans="1:12">
      <c r="A440" s="66"/>
      <c r="B440" s="66" t="s">
        <v>315</v>
      </c>
      <c r="C440" s="66" t="s">
        <v>1075</v>
      </c>
      <c r="D440" s="66" t="s">
        <v>1076</v>
      </c>
      <c r="E440" s="66" t="s">
        <v>302</v>
      </c>
      <c r="F440" s="14">
        <v>11.9162</v>
      </c>
      <c r="G440" s="14">
        <v>8.287625</v>
      </c>
      <c r="H440" s="240">
        <v>3.628575</v>
      </c>
      <c r="I440" s="226" t="s">
        <v>584</v>
      </c>
      <c r="J440" s="14">
        <f t="shared" si="41"/>
        <v>3.628575</v>
      </c>
      <c r="K440" s="245"/>
      <c r="L440" s="245"/>
    </row>
    <row r="441" customFormat="1" ht="20.1" customHeight="1" spans="1:12">
      <c r="A441" s="66"/>
      <c r="B441" s="66" t="s">
        <v>315</v>
      </c>
      <c r="C441" s="66" t="s">
        <v>1077</v>
      </c>
      <c r="D441" s="66" t="s">
        <v>1078</v>
      </c>
      <c r="E441" s="66" t="s">
        <v>302</v>
      </c>
      <c r="F441" s="14">
        <v>32.5944</v>
      </c>
      <c r="G441" s="14">
        <v>29.020197</v>
      </c>
      <c r="H441" s="240">
        <v>3.574203</v>
      </c>
      <c r="I441" s="226" t="s">
        <v>584</v>
      </c>
      <c r="J441" s="14">
        <f t="shared" si="41"/>
        <v>3.574203</v>
      </c>
      <c r="K441" s="245"/>
      <c r="L441" s="245"/>
    </row>
    <row r="442" customFormat="1" ht="20.1" customHeight="1" spans="1:12">
      <c r="A442" s="66"/>
      <c r="B442" s="66" t="s">
        <v>315</v>
      </c>
      <c r="C442" s="66" t="s">
        <v>1079</v>
      </c>
      <c r="D442" s="66" t="s">
        <v>1080</v>
      </c>
      <c r="E442" s="66" t="s">
        <v>302</v>
      </c>
      <c r="F442" s="14">
        <v>34.8732</v>
      </c>
      <c r="G442" s="14">
        <v>29.375608</v>
      </c>
      <c r="H442" s="240">
        <v>5.497592</v>
      </c>
      <c r="I442" s="226" t="s">
        <v>584</v>
      </c>
      <c r="J442" s="14">
        <f t="shared" si="41"/>
        <v>5.497592</v>
      </c>
      <c r="K442" s="245"/>
      <c r="L442" s="245"/>
    </row>
    <row r="443" customFormat="1" ht="20.1" customHeight="1" spans="1:12">
      <c r="A443" s="66"/>
      <c r="B443" s="66" t="s">
        <v>315</v>
      </c>
      <c r="C443" s="66" t="s">
        <v>1081</v>
      </c>
      <c r="D443" s="66" t="s">
        <v>1082</v>
      </c>
      <c r="E443" s="66" t="s">
        <v>302</v>
      </c>
      <c r="F443" s="14">
        <v>27.4595</v>
      </c>
      <c r="G443" s="14">
        <v>11.0624</v>
      </c>
      <c r="H443" s="240">
        <v>16.3971</v>
      </c>
      <c r="I443" s="226" t="s">
        <v>1083</v>
      </c>
      <c r="J443" s="14">
        <f t="shared" si="41"/>
        <v>16.3971</v>
      </c>
      <c r="K443" s="245"/>
      <c r="L443" s="245"/>
    </row>
    <row r="444" customFormat="1" ht="20.1" customHeight="1" spans="1:12">
      <c r="A444" s="66"/>
      <c r="B444" s="66" t="s">
        <v>315</v>
      </c>
      <c r="C444" s="66" t="s">
        <v>103</v>
      </c>
      <c r="D444" s="66" t="s">
        <v>104</v>
      </c>
      <c r="E444" s="66" t="s">
        <v>302</v>
      </c>
      <c r="F444" s="14">
        <v>43.855</v>
      </c>
      <c r="G444" s="14">
        <v>14.219536</v>
      </c>
      <c r="H444" s="240">
        <v>29.635464</v>
      </c>
      <c r="I444" s="226" t="s">
        <v>511</v>
      </c>
      <c r="J444" s="14">
        <f t="shared" si="41"/>
        <v>29.635464</v>
      </c>
      <c r="K444" s="245"/>
      <c r="L444" s="245"/>
    </row>
    <row r="445" customFormat="1" ht="20.1" customHeight="1" spans="1:12">
      <c r="A445" s="66"/>
      <c r="B445" s="66" t="s">
        <v>315</v>
      </c>
      <c r="C445" s="66" t="s">
        <v>1084</v>
      </c>
      <c r="D445" s="66" t="s">
        <v>1085</v>
      </c>
      <c r="E445" s="66" t="s">
        <v>302</v>
      </c>
      <c r="F445" s="14">
        <v>14.4657</v>
      </c>
      <c r="G445" s="14">
        <v>14.4573</v>
      </c>
      <c r="H445" s="240">
        <v>0.00839999999999996</v>
      </c>
      <c r="I445" s="226" t="s">
        <v>318</v>
      </c>
      <c r="J445" s="14">
        <f t="shared" si="41"/>
        <v>0.00839999999999996</v>
      </c>
      <c r="K445" s="245"/>
      <c r="L445" s="245"/>
    </row>
    <row r="446" customFormat="1" ht="20.1" customHeight="1" spans="1:12">
      <c r="A446" s="66"/>
      <c r="B446" s="66" t="s">
        <v>315</v>
      </c>
      <c r="C446" s="66" t="s">
        <v>1086</v>
      </c>
      <c r="D446" s="66" t="s">
        <v>1087</v>
      </c>
      <c r="E446" s="66" t="s">
        <v>302</v>
      </c>
      <c r="F446" s="14">
        <v>39.2599</v>
      </c>
      <c r="G446" s="14">
        <v>37.665241</v>
      </c>
      <c r="H446" s="240">
        <v>1.594659</v>
      </c>
      <c r="I446" s="226" t="s">
        <v>318</v>
      </c>
      <c r="J446" s="14">
        <f t="shared" si="41"/>
        <v>1.594659</v>
      </c>
      <c r="K446" s="245"/>
      <c r="L446" s="245"/>
    </row>
    <row r="447" customFormat="1" ht="20.1" customHeight="1" spans="1:12">
      <c r="A447" s="66"/>
      <c r="B447" s="66" t="s">
        <v>315</v>
      </c>
      <c r="C447" s="66" t="s">
        <v>1088</v>
      </c>
      <c r="D447" s="66" t="s">
        <v>1089</v>
      </c>
      <c r="E447" s="66" t="s">
        <v>302</v>
      </c>
      <c r="F447" s="14">
        <v>42.617</v>
      </c>
      <c r="G447" s="14">
        <v>42.445167</v>
      </c>
      <c r="H447" s="240">
        <v>0.171832999999999</v>
      </c>
      <c r="I447" s="226" t="s">
        <v>318</v>
      </c>
      <c r="J447" s="14">
        <f t="shared" si="41"/>
        <v>0.171832999999999</v>
      </c>
      <c r="K447" s="245"/>
      <c r="L447" s="245"/>
    </row>
    <row r="448" customFormat="1" ht="20.1" customHeight="1" spans="1:12">
      <c r="A448" s="66"/>
      <c r="B448" s="66" t="s">
        <v>315</v>
      </c>
      <c r="C448" s="66" t="s">
        <v>1090</v>
      </c>
      <c r="D448" s="66" t="s">
        <v>1091</v>
      </c>
      <c r="E448" s="66" t="s">
        <v>302</v>
      </c>
      <c r="F448" s="14">
        <v>38.702</v>
      </c>
      <c r="G448" s="14">
        <v>38.68</v>
      </c>
      <c r="H448" s="240">
        <v>0.0219999999999985</v>
      </c>
      <c r="I448" s="226" t="s">
        <v>318</v>
      </c>
      <c r="J448" s="14">
        <f t="shared" si="41"/>
        <v>0.0219999999999985</v>
      </c>
      <c r="K448" s="245"/>
      <c r="L448" s="245"/>
    </row>
    <row r="449" customFormat="1" ht="20.1" customHeight="1" spans="1:12">
      <c r="A449" s="66"/>
      <c r="B449" s="66" t="s">
        <v>315</v>
      </c>
      <c r="C449" s="66" t="s">
        <v>1092</v>
      </c>
      <c r="D449" s="66" t="s">
        <v>1093</v>
      </c>
      <c r="E449" s="66" t="s">
        <v>302</v>
      </c>
      <c r="F449" s="14">
        <v>36.3429</v>
      </c>
      <c r="G449" s="14">
        <v>35.865167</v>
      </c>
      <c r="H449" s="240">
        <v>0.477733000000001</v>
      </c>
      <c r="I449" s="226" t="s">
        <v>318</v>
      </c>
      <c r="J449" s="14">
        <f t="shared" si="41"/>
        <v>0.477733000000001</v>
      </c>
      <c r="K449" s="245"/>
      <c r="L449" s="245"/>
    </row>
    <row r="450" customFormat="1" ht="20.1" customHeight="1" spans="1:12">
      <c r="A450" s="66"/>
      <c r="B450" s="66" t="s">
        <v>315</v>
      </c>
      <c r="C450" s="66" t="s">
        <v>1094</v>
      </c>
      <c r="D450" s="66" t="s">
        <v>1095</v>
      </c>
      <c r="E450" s="66" t="s">
        <v>302</v>
      </c>
      <c r="F450" s="14">
        <v>32.2383</v>
      </c>
      <c r="G450" s="14">
        <v>31.943159</v>
      </c>
      <c r="H450" s="240">
        <v>0.295141000000001</v>
      </c>
      <c r="I450" s="226" t="s">
        <v>584</v>
      </c>
      <c r="J450" s="14">
        <f t="shared" si="41"/>
        <v>0.295141000000001</v>
      </c>
      <c r="K450" s="245"/>
      <c r="L450" s="245"/>
    </row>
    <row r="451" customFormat="1" ht="20.1" customHeight="1" spans="1:12">
      <c r="A451" s="66"/>
      <c r="B451" s="66" t="s">
        <v>315</v>
      </c>
      <c r="C451" s="66" t="s">
        <v>87</v>
      </c>
      <c r="D451" s="66" t="s">
        <v>88</v>
      </c>
      <c r="E451" s="66" t="s">
        <v>302</v>
      </c>
      <c r="F451" s="14">
        <v>34.8669</v>
      </c>
      <c r="G451" s="14">
        <v>9.013096</v>
      </c>
      <c r="H451" s="240">
        <v>25.853804</v>
      </c>
      <c r="I451" s="226" t="s">
        <v>1096</v>
      </c>
      <c r="J451" s="14">
        <f t="shared" si="41"/>
        <v>25.853804</v>
      </c>
      <c r="K451" s="245"/>
      <c r="L451" s="245"/>
    </row>
    <row r="452" customFormat="1" ht="20.1" customHeight="1" spans="1:12">
      <c r="A452" s="66"/>
      <c r="B452" s="66" t="s">
        <v>315</v>
      </c>
      <c r="C452" s="66" t="s">
        <v>69</v>
      </c>
      <c r="D452" s="66" t="s">
        <v>70</v>
      </c>
      <c r="E452" s="66" t="s">
        <v>302</v>
      </c>
      <c r="F452" s="14">
        <v>32.6553</v>
      </c>
      <c r="G452" s="14">
        <v>8.243676</v>
      </c>
      <c r="H452" s="240">
        <v>24.411624</v>
      </c>
      <c r="I452" s="226" t="s">
        <v>1096</v>
      </c>
      <c r="J452" s="14">
        <f t="shared" si="41"/>
        <v>24.411624</v>
      </c>
      <c r="K452" s="245"/>
      <c r="L452" s="245"/>
    </row>
    <row r="453" customFormat="1" ht="20.1" customHeight="1" spans="1:12">
      <c r="A453" s="66"/>
      <c r="B453" s="66" t="s">
        <v>315</v>
      </c>
      <c r="C453" s="66" t="s">
        <v>73</v>
      </c>
      <c r="D453" s="66" t="s">
        <v>74</v>
      </c>
      <c r="E453" s="66" t="s">
        <v>302</v>
      </c>
      <c r="F453" s="14">
        <v>61.1109</v>
      </c>
      <c r="G453" s="14">
        <v>3.272838</v>
      </c>
      <c r="H453" s="240">
        <v>57.838062</v>
      </c>
      <c r="I453" s="226" t="s">
        <v>1061</v>
      </c>
      <c r="J453" s="14">
        <f t="shared" ref="J453:J483" si="42">H453</f>
        <v>57.838062</v>
      </c>
      <c r="K453" s="245"/>
      <c r="L453" s="245"/>
    </row>
    <row r="454" customFormat="1" ht="20.1" customHeight="1" spans="1:12">
      <c r="A454" s="66"/>
      <c r="B454" s="66" t="s">
        <v>315</v>
      </c>
      <c r="C454" s="66" t="s">
        <v>81</v>
      </c>
      <c r="D454" s="66" t="s">
        <v>82</v>
      </c>
      <c r="E454" s="66" t="s">
        <v>302</v>
      </c>
      <c r="F454" s="14">
        <v>58.3991</v>
      </c>
      <c r="G454" s="14">
        <v>17.09139</v>
      </c>
      <c r="H454" s="240">
        <v>41.30771</v>
      </c>
      <c r="I454" s="226" t="s">
        <v>1061</v>
      </c>
      <c r="J454" s="14">
        <f t="shared" si="42"/>
        <v>41.30771</v>
      </c>
      <c r="K454" s="245"/>
      <c r="L454" s="245"/>
    </row>
    <row r="455" customFormat="1" ht="20.1" customHeight="1" spans="1:12">
      <c r="A455" s="66"/>
      <c r="B455" s="66" t="s">
        <v>315</v>
      </c>
      <c r="C455" s="66" t="s">
        <v>83</v>
      </c>
      <c r="D455" s="66" t="s">
        <v>84</v>
      </c>
      <c r="E455" s="66" t="s">
        <v>302</v>
      </c>
      <c r="F455" s="14">
        <v>42.7724</v>
      </c>
      <c r="G455" s="14">
        <v>7.745775</v>
      </c>
      <c r="H455" s="240">
        <v>35.026625</v>
      </c>
      <c r="I455" s="226" t="s">
        <v>1061</v>
      </c>
      <c r="J455" s="14">
        <f t="shared" si="42"/>
        <v>35.026625</v>
      </c>
      <c r="K455" s="245"/>
      <c r="L455" s="245"/>
    </row>
    <row r="456" customFormat="1" ht="20.1" customHeight="1" spans="1:12">
      <c r="A456" s="66"/>
      <c r="B456" s="66" t="s">
        <v>315</v>
      </c>
      <c r="C456" s="66" t="s">
        <v>1097</v>
      </c>
      <c r="D456" s="66" t="s">
        <v>1098</v>
      </c>
      <c r="E456" s="66" t="s">
        <v>302</v>
      </c>
      <c r="F456" s="14">
        <v>9.9963</v>
      </c>
      <c r="G456" s="14">
        <v>8.8487</v>
      </c>
      <c r="H456" s="240">
        <v>1.1476</v>
      </c>
      <c r="I456" s="226" t="s">
        <v>584</v>
      </c>
      <c r="J456" s="14">
        <f t="shared" si="42"/>
        <v>1.1476</v>
      </c>
      <c r="K456" s="245"/>
      <c r="L456" s="245"/>
    </row>
    <row r="457" customFormat="1" ht="20.1" customHeight="1" spans="1:12">
      <c r="A457" s="66"/>
      <c r="B457" s="66" t="s">
        <v>315</v>
      </c>
      <c r="C457" s="66" t="s">
        <v>1099</v>
      </c>
      <c r="D457" s="66" t="s">
        <v>1100</v>
      </c>
      <c r="E457" s="66" t="s">
        <v>302</v>
      </c>
      <c r="F457" s="14">
        <v>28.3933</v>
      </c>
      <c r="G457" s="14">
        <v>25.0653</v>
      </c>
      <c r="H457" s="240">
        <v>3.328</v>
      </c>
      <c r="I457" s="226" t="s">
        <v>584</v>
      </c>
      <c r="J457" s="14">
        <f t="shared" si="42"/>
        <v>3.328</v>
      </c>
      <c r="K457" s="245"/>
      <c r="L457" s="245"/>
    </row>
    <row r="458" customFormat="1" ht="20.1" customHeight="1" spans="1:12">
      <c r="A458" s="66"/>
      <c r="B458" s="66" t="s">
        <v>315</v>
      </c>
      <c r="C458" s="66" t="s">
        <v>45</v>
      </c>
      <c r="D458" s="66" t="s">
        <v>46</v>
      </c>
      <c r="E458" s="66" t="s">
        <v>302</v>
      </c>
      <c r="F458" s="14">
        <v>33.702</v>
      </c>
      <c r="G458" s="14">
        <v>12.6493</v>
      </c>
      <c r="H458" s="240">
        <v>21.0527</v>
      </c>
      <c r="I458" s="226" t="s">
        <v>318</v>
      </c>
      <c r="J458" s="14">
        <f t="shared" si="42"/>
        <v>21.0527</v>
      </c>
      <c r="K458" s="245"/>
      <c r="L458" s="245"/>
    </row>
    <row r="459" customFormat="1" ht="32.25" customHeight="1" spans="1:12">
      <c r="A459" s="66"/>
      <c r="B459" s="66" t="s">
        <v>315</v>
      </c>
      <c r="C459" s="66" t="s">
        <v>1101</v>
      </c>
      <c r="D459" s="66" t="s">
        <v>1102</v>
      </c>
      <c r="E459" s="66" t="s">
        <v>302</v>
      </c>
      <c r="F459" s="14">
        <v>1.4933</v>
      </c>
      <c r="G459" s="14">
        <v>0.820708</v>
      </c>
      <c r="H459" s="240">
        <v>0.672592</v>
      </c>
      <c r="I459" s="226" t="s">
        <v>1096</v>
      </c>
      <c r="J459" s="14">
        <f t="shared" si="42"/>
        <v>0.672592</v>
      </c>
      <c r="K459" s="245"/>
      <c r="L459" s="245"/>
    </row>
    <row r="460" customFormat="1" ht="20.1" customHeight="1" spans="1:12">
      <c r="A460" s="66"/>
      <c r="B460" s="66" t="s">
        <v>145</v>
      </c>
      <c r="C460" s="66" t="s">
        <v>1103</v>
      </c>
      <c r="D460" s="66" t="s">
        <v>1104</v>
      </c>
      <c r="E460" s="66" t="s">
        <v>302</v>
      </c>
      <c r="F460" s="14">
        <v>23.0894</v>
      </c>
      <c r="G460" s="14">
        <v>15.4</v>
      </c>
      <c r="H460" s="240">
        <v>7.6894</v>
      </c>
      <c r="I460" s="226" t="s">
        <v>145</v>
      </c>
      <c r="J460" s="14">
        <f t="shared" si="42"/>
        <v>7.6894</v>
      </c>
      <c r="K460" s="245"/>
      <c r="L460" s="245"/>
    </row>
    <row r="461" customFormat="1" ht="20.1" customHeight="1" spans="1:12">
      <c r="A461" s="66"/>
      <c r="B461" s="66" t="s">
        <v>145</v>
      </c>
      <c r="C461" s="66" t="s">
        <v>1105</v>
      </c>
      <c r="D461" s="66" t="s">
        <v>1106</v>
      </c>
      <c r="E461" s="66" t="s">
        <v>302</v>
      </c>
      <c r="F461" s="14">
        <v>7.1243</v>
      </c>
      <c r="G461" s="14">
        <v>2.3155</v>
      </c>
      <c r="H461" s="240">
        <v>4.8088</v>
      </c>
      <c r="I461" s="226" t="s">
        <v>145</v>
      </c>
      <c r="J461" s="14">
        <f t="shared" si="42"/>
        <v>4.8088</v>
      </c>
      <c r="K461" s="245"/>
      <c r="L461" s="245"/>
    </row>
    <row r="462" customFormat="1" ht="20.1" customHeight="1" spans="1:12">
      <c r="A462" s="66"/>
      <c r="B462" s="66" t="s">
        <v>145</v>
      </c>
      <c r="C462" s="66" t="s">
        <v>1107</v>
      </c>
      <c r="D462" s="66" t="s">
        <v>1108</v>
      </c>
      <c r="E462" s="66" t="s">
        <v>302</v>
      </c>
      <c r="F462" s="14">
        <v>8.1219</v>
      </c>
      <c r="G462" s="14">
        <v>5.676378</v>
      </c>
      <c r="H462" s="240">
        <v>2.445522</v>
      </c>
      <c r="I462" s="226" t="s">
        <v>145</v>
      </c>
      <c r="J462" s="14">
        <f t="shared" si="42"/>
        <v>2.445522</v>
      </c>
      <c r="K462" s="245"/>
      <c r="L462" s="245"/>
    </row>
    <row r="463" customFormat="1" ht="20.1" customHeight="1" spans="1:12">
      <c r="A463" s="66"/>
      <c r="B463" s="66" t="s">
        <v>145</v>
      </c>
      <c r="C463" s="66" t="s">
        <v>1109</v>
      </c>
      <c r="D463" s="66" t="s">
        <v>1110</v>
      </c>
      <c r="E463" s="66" t="s">
        <v>302</v>
      </c>
      <c r="F463" s="14">
        <v>4.5194</v>
      </c>
      <c r="G463" s="14">
        <v>4.0018</v>
      </c>
      <c r="H463" s="240">
        <v>0.5176</v>
      </c>
      <c r="I463" s="226" t="s">
        <v>145</v>
      </c>
      <c r="J463" s="14">
        <f t="shared" si="42"/>
        <v>0.5176</v>
      </c>
      <c r="K463" s="245"/>
      <c r="L463" s="245"/>
    </row>
    <row r="464" customFormat="1" ht="20.1" customHeight="1" spans="1:12">
      <c r="A464" s="66"/>
      <c r="B464" s="66" t="s">
        <v>145</v>
      </c>
      <c r="C464" s="66" t="s">
        <v>1111</v>
      </c>
      <c r="D464" s="66" t="s">
        <v>1112</v>
      </c>
      <c r="E464" s="66" t="s">
        <v>302</v>
      </c>
      <c r="F464" s="14">
        <v>13.4807</v>
      </c>
      <c r="G464" s="14">
        <v>2.882738</v>
      </c>
      <c r="H464" s="240">
        <v>10.597962</v>
      </c>
      <c r="I464" s="226" t="s">
        <v>145</v>
      </c>
      <c r="J464" s="14">
        <f t="shared" si="42"/>
        <v>10.597962</v>
      </c>
      <c r="K464" s="245"/>
      <c r="L464" s="245"/>
    </row>
    <row r="465" customFormat="1" ht="20.1" customHeight="1" spans="1:12">
      <c r="A465" s="66"/>
      <c r="B465" s="66" t="s">
        <v>145</v>
      </c>
      <c r="C465" s="66" t="s">
        <v>1113</v>
      </c>
      <c r="D465" s="66" t="s">
        <v>1114</v>
      </c>
      <c r="E465" s="66" t="s">
        <v>302</v>
      </c>
      <c r="F465" s="14">
        <v>26.8161</v>
      </c>
      <c r="G465" s="14">
        <v>4.975211</v>
      </c>
      <c r="H465" s="240">
        <v>21.840889</v>
      </c>
      <c r="I465" s="226" t="s">
        <v>145</v>
      </c>
      <c r="J465" s="14">
        <f t="shared" si="42"/>
        <v>21.840889</v>
      </c>
      <c r="K465" s="245"/>
      <c r="L465" s="245"/>
    </row>
    <row r="466" customFormat="1" ht="20.1" customHeight="1" spans="1:12">
      <c r="A466" s="66"/>
      <c r="B466" s="66" t="s">
        <v>145</v>
      </c>
      <c r="C466" s="66" t="s">
        <v>1115</v>
      </c>
      <c r="D466" s="66" t="s">
        <v>1116</v>
      </c>
      <c r="E466" s="66" t="s">
        <v>302</v>
      </c>
      <c r="F466" s="14">
        <v>7.2801</v>
      </c>
      <c r="G466" s="14">
        <v>1.947707</v>
      </c>
      <c r="H466" s="240">
        <v>5.332393</v>
      </c>
      <c r="I466" s="226" t="s">
        <v>145</v>
      </c>
      <c r="J466" s="14">
        <f t="shared" si="42"/>
        <v>5.332393</v>
      </c>
      <c r="K466" s="245"/>
      <c r="L466" s="245"/>
    </row>
    <row r="467" customFormat="1" ht="20.1" customHeight="1" spans="1:12">
      <c r="A467" s="66"/>
      <c r="B467" s="66" t="s">
        <v>145</v>
      </c>
      <c r="C467" s="66" t="s">
        <v>1117</v>
      </c>
      <c r="D467" s="66" t="s">
        <v>1118</v>
      </c>
      <c r="E467" s="66" t="s">
        <v>302</v>
      </c>
      <c r="F467" s="14">
        <v>19.3092</v>
      </c>
      <c r="G467" s="14">
        <v>16.53334</v>
      </c>
      <c r="H467" s="240">
        <v>2.77586</v>
      </c>
      <c r="I467" s="226" t="s">
        <v>145</v>
      </c>
      <c r="J467" s="14">
        <f t="shared" si="42"/>
        <v>2.77586</v>
      </c>
      <c r="K467" s="245"/>
      <c r="L467" s="245"/>
    </row>
    <row r="468" customFormat="1" ht="20.1" customHeight="1" spans="1:12">
      <c r="A468" s="66"/>
      <c r="B468" s="66" t="s">
        <v>145</v>
      </c>
      <c r="C468" s="66" t="s">
        <v>1119</v>
      </c>
      <c r="D468" s="66" t="s">
        <v>1120</v>
      </c>
      <c r="E468" s="66" t="s">
        <v>302</v>
      </c>
      <c r="F468" s="14">
        <v>17.6976</v>
      </c>
      <c r="G468" s="14">
        <v>1.31049</v>
      </c>
      <c r="H468" s="240">
        <v>16.38711</v>
      </c>
      <c r="I468" s="226" t="s">
        <v>145</v>
      </c>
      <c r="J468" s="14">
        <f t="shared" si="42"/>
        <v>16.38711</v>
      </c>
      <c r="K468" s="245"/>
      <c r="L468" s="245"/>
    </row>
    <row r="469" customFormat="1" ht="20.1" customHeight="1" spans="1:12">
      <c r="A469" s="66"/>
      <c r="B469" s="66" t="s">
        <v>145</v>
      </c>
      <c r="C469" s="66" t="s">
        <v>146</v>
      </c>
      <c r="D469" s="66" t="s">
        <v>147</v>
      </c>
      <c r="E469" s="66" t="s">
        <v>302</v>
      </c>
      <c r="F469" s="14">
        <v>46.2017</v>
      </c>
      <c r="G469" s="14">
        <v>8.823439</v>
      </c>
      <c r="H469" s="240">
        <v>37.378261</v>
      </c>
      <c r="I469" s="226" t="s">
        <v>145</v>
      </c>
      <c r="J469" s="14">
        <f t="shared" si="42"/>
        <v>37.378261</v>
      </c>
      <c r="K469" s="245"/>
      <c r="L469" s="245"/>
    </row>
    <row r="470" customFormat="1" ht="20.1" customHeight="1" spans="1:12">
      <c r="A470" s="66"/>
      <c r="B470" s="66" t="s">
        <v>145</v>
      </c>
      <c r="C470" s="66" t="s">
        <v>1121</v>
      </c>
      <c r="D470" s="66" t="s">
        <v>1122</v>
      </c>
      <c r="E470" s="66" t="s">
        <v>302</v>
      </c>
      <c r="F470" s="14">
        <v>4.2601</v>
      </c>
      <c r="G470" s="14">
        <v>2.931053</v>
      </c>
      <c r="H470" s="240">
        <v>1.329047</v>
      </c>
      <c r="I470" s="226" t="s">
        <v>145</v>
      </c>
      <c r="J470" s="14">
        <f t="shared" si="42"/>
        <v>1.329047</v>
      </c>
      <c r="K470" s="245"/>
      <c r="L470" s="245"/>
    </row>
    <row r="471" customFormat="1" ht="20.1" customHeight="1" spans="1:12">
      <c r="A471" s="66"/>
      <c r="B471" s="66" t="s">
        <v>145</v>
      </c>
      <c r="C471" s="66" t="s">
        <v>1123</v>
      </c>
      <c r="D471" s="66" t="s">
        <v>1124</v>
      </c>
      <c r="E471" s="66" t="s">
        <v>302</v>
      </c>
      <c r="F471" s="14">
        <v>33.2334</v>
      </c>
      <c r="G471" s="14">
        <v>20.717744</v>
      </c>
      <c r="H471" s="240">
        <v>12.515656</v>
      </c>
      <c r="I471" s="226" t="s">
        <v>145</v>
      </c>
      <c r="J471" s="14">
        <f t="shared" si="42"/>
        <v>12.515656</v>
      </c>
      <c r="K471" s="245"/>
      <c r="L471" s="245"/>
    </row>
    <row r="472" customFormat="1" ht="20.1" customHeight="1" spans="1:12">
      <c r="A472" s="66"/>
      <c r="B472" s="66" t="s">
        <v>145</v>
      </c>
      <c r="C472" s="66" t="s">
        <v>1125</v>
      </c>
      <c r="D472" s="66" t="s">
        <v>1126</v>
      </c>
      <c r="E472" s="66" t="s">
        <v>302</v>
      </c>
      <c r="F472" s="14">
        <v>30.1262</v>
      </c>
      <c r="G472" s="14">
        <v>11.743388</v>
      </c>
      <c r="H472" s="240">
        <v>18.382812</v>
      </c>
      <c r="I472" s="226" t="s">
        <v>145</v>
      </c>
      <c r="J472" s="14">
        <f t="shared" si="42"/>
        <v>18.382812</v>
      </c>
      <c r="K472" s="245"/>
      <c r="L472" s="245"/>
    </row>
    <row r="473" customFormat="1" ht="20.1" customHeight="1" spans="1:12">
      <c r="A473" s="66"/>
      <c r="B473" s="66" t="s">
        <v>145</v>
      </c>
      <c r="C473" s="66" t="s">
        <v>1127</v>
      </c>
      <c r="D473" s="66" t="s">
        <v>1128</v>
      </c>
      <c r="E473" s="66" t="s">
        <v>302</v>
      </c>
      <c r="F473" s="14">
        <v>17.6106</v>
      </c>
      <c r="G473" s="14">
        <v>11.167151</v>
      </c>
      <c r="H473" s="240">
        <v>6.443449</v>
      </c>
      <c r="I473" s="226" t="s">
        <v>145</v>
      </c>
      <c r="J473" s="14">
        <f t="shared" si="42"/>
        <v>6.443449</v>
      </c>
      <c r="K473" s="245"/>
      <c r="L473" s="245"/>
    </row>
    <row r="474" customFormat="1" ht="20.1" customHeight="1" spans="1:12">
      <c r="A474" s="66"/>
      <c r="B474" s="66" t="s">
        <v>145</v>
      </c>
      <c r="C474" s="66" t="s">
        <v>1129</v>
      </c>
      <c r="D474" s="66" t="s">
        <v>1130</v>
      </c>
      <c r="E474" s="66" t="s">
        <v>302</v>
      </c>
      <c r="F474" s="14">
        <v>5.6842</v>
      </c>
      <c r="G474" s="14">
        <v>4.9618</v>
      </c>
      <c r="H474" s="240">
        <v>0.722399999999999</v>
      </c>
      <c r="I474" s="226" t="s">
        <v>145</v>
      </c>
      <c r="J474" s="14">
        <f t="shared" si="42"/>
        <v>0.722399999999999</v>
      </c>
      <c r="K474" s="245"/>
      <c r="L474" s="245"/>
    </row>
    <row r="475" customFormat="1" ht="20.1" customHeight="1" spans="1:12">
      <c r="A475" s="66"/>
      <c r="B475" s="66" t="s">
        <v>145</v>
      </c>
      <c r="C475" s="66" t="s">
        <v>1131</v>
      </c>
      <c r="D475" s="66" t="s">
        <v>1132</v>
      </c>
      <c r="E475" s="66" t="s">
        <v>302</v>
      </c>
      <c r="F475" s="14">
        <v>25.4842</v>
      </c>
      <c r="G475" s="14">
        <v>16.2579</v>
      </c>
      <c r="H475" s="240">
        <v>9.2263</v>
      </c>
      <c r="I475" s="226" t="s">
        <v>145</v>
      </c>
      <c r="J475" s="14">
        <f t="shared" si="42"/>
        <v>9.2263</v>
      </c>
      <c r="K475" s="245"/>
      <c r="L475" s="245"/>
    </row>
    <row r="476" customFormat="1" ht="20.1" customHeight="1" spans="1:12">
      <c r="A476" s="66"/>
      <c r="B476" s="66" t="s">
        <v>145</v>
      </c>
      <c r="C476" s="66" t="s">
        <v>1133</v>
      </c>
      <c r="D476" s="66" t="s">
        <v>1134</v>
      </c>
      <c r="E476" s="66" t="s">
        <v>302</v>
      </c>
      <c r="F476" s="14">
        <v>14.4658</v>
      </c>
      <c r="G476" s="14">
        <v>11.7032</v>
      </c>
      <c r="H476" s="240">
        <v>2.7626</v>
      </c>
      <c r="I476" s="226" t="s">
        <v>145</v>
      </c>
      <c r="J476" s="14">
        <f t="shared" si="42"/>
        <v>2.7626</v>
      </c>
      <c r="K476" s="245"/>
      <c r="L476" s="245"/>
    </row>
    <row r="477" customFormat="1" ht="20.1" customHeight="1" spans="1:12">
      <c r="A477" s="66"/>
      <c r="B477" s="66" t="s">
        <v>299</v>
      </c>
      <c r="C477" s="66" t="s">
        <v>1135</v>
      </c>
      <c r="D477" s="66" t="s">
        <v>1136</v>
      </c>
      <c r="E477" s="66" t="s">
        <v>335</v>
      </c>
      <c r="F477" s="14">
        <v>5.0009</v>
      </c>
      <c r="G477" s="14">
        <v>0</v>
      </c>
      <c r="H477" s="14">
        <f t="shared" ref="H477:H480" si="43">F477-G477</f>
        <v>5.0009</v>
      </c>
      <c r="I477" s="14" t="s">
        <v>299</v>
      </c>
      <c r="J477" s="14">
        <f t="shared" si="42"/>
        <v>5.0009</v>
      </c>
      <c r="K477" s="245"/>
      <c r="L477" s="245"/>
    </row>
    <row r="478" customFormat="1" ht="20.1" customHeight="1" spans="1:12">
      <c r="A478" s="66"/>
      <c r="B478" s="66" t="s">
        <v>515</v>
      </c>
      <c r="C478" s="66" t="s">
        <v>1137</v>
      </c>
      <c r="D478" s="66" t="s">
        <v>1138</v>
      </c>
      <c r="E478" s="66" t="s">
        <v>335</v>
      </c>
      <c r="F478" s="14">
        <v>7.8982</v>
      </c>
      <c r="G478" s="14">
        <v>0</v>
      </c>
      <c r="H478" s="14">
        <f t="shared" si="43"/>
        <v>7.8982</v>
      </c>
      <c r="I478" s="14" t="s">
        <v>299</v>
      </c>
      <c r="J478" s="14">
        <f t="shared" si="42"/>
        <v>7.8982</v>
      </c>
      <c r="K478" s="245"/>
      <c r="L478" s="245"/>
    </row>
    <row r="479" customFormat="1" ht="20.1" customHeight="1" spans="1:12">
      <c r="A479" s="66"/>
      <c r="B479" s="66" t="s">
        <v>515</v>
      </c>
      <c r="C479" s="66" t="s">
        <v>1139</v>
      </c>
      <c r="D479" s="66" t="s">
        <v>1140</v>
      </c>
      <c r="E479" s="66" t="s">
        <v>335</v>
      </c>
      <c r="F479" s="14">
        <v>5.0009</v>
      </c>
      <c r="G479" s="14">
        <v>0</v>
      </c>
      <c r="H479" s="14">
        <f t="shared" si="43"/>
        <v>5.0009</v>
      </c>
      <c r="I479" s="14" t="s">
        <v>299</v>
      </c>
      <c r="J479" s="14">
        <f t="shared" si="42"/>
        <v>5.0009</v>
      </c>
      <c r="K479" s="245"/>
      <c r="L479" s="245"/>
    </row>
    <row r="480" customFormat="1" ht="20.1" customHeight="1" spans="1:12">
      <c r="A480" s="66"/>
      <c r="B480" s="66" t="s">
        <v>518</v>
      </c>
      <c r="C480" s="66" t="s">
        <v>1141</v>
      </c>
      <c r="D480" s="66" t="s">
        <v>1142</v>
      </c>
      <c r="E480" s="66" t="s">
        <v>335</v>
      </c>
      <c r="F480" s="14">
        <v>3.6228</v>
      </c>
      <c r="G480" s="14">
        <v>0</v>
      </c>
      <c r="H480" s="14">
        <f t="shared" si="43"/>
        <v>3.6228</v>
      </c>
      <c r="I480" s="14" t="s">
        <v>299</v>
      </c>
      <c r="J480" s="14">
        <f t="shared" si="42"/>
        <v>3.6228</v>
      </c>
      <c r="K480" s="245"/>
      <c r="L480" s="245"/>
    </row>
    <row r="481" customFormat="1" ht="20.1" customHeight="1" spans="1:12">
      <c r="A481" s="66"/>
      <c r="B481" s="66" t="s">
        <v>518</v>
      </c>
      <c r="C481" s="66" t="s">
        <v>1143</v>
      </c>
      <c r="D481" s="66" t="s">
        <v>1144</v>
      </c>
      <c r="E481" s="66" t="s">
        <v>335</v>
      </c>
      <c r="F481" s="14">
        <v>167.0291</v>
      </c>
      <c r="G481" s="14">
        <v>122.8721</v>
      </c>
      <c r="H481" s="240">
        <v>44.157</v>
      </c>
      <c r="I481" s="226" t="s">
        <v>299</v>
      </c>
      <c r="J481" s="14">
        <f t="shared" si="42"/>
        <v>44.157</v>
      </c>
      <c r="K481" s="245"/>
      <c r="L481" s="245"/>
    </row>
    <row r="482" customFormat="1" ht="20.1" customHeight="1" spans="1:12">
      <c r="A482" s="66"/>
      <c r="B482" s="66" t="s">
        <v>518</v>
      </c>
      <c r="C482" s="66" t="s">
        <v>1145</v>
      </c>
      <c r="D482" s="66" t="s">
        <v>1146</v>
      </c>
      <c r="E482" s="66" t="s">
        <v>335</v>
      </c>
      <c r="F482" s="14">
        <v>4.2471</v>
      </c>
      <c r="G482" s="14">
        <v>3.336404</v>
      </c>
      <c r="H482" s="240">
        <v>0.910696</v>
      </c>
      <c r="I482" s="226" t="s">
        <v>299</v>
      </c>
      <c r="J482" s="14">
        <f t="shared" si="42"/>
        <v>0.910696</v>
      </c>
      <c r="K482" s="245"/>
      <c r="L482" s="245"/>
    </row>
    <row r="483" customFormat="1" ht="20.1" customHeight="1" spans="1:12">
      <c r="A483" s="66"/>
      <c r="B483" s="66" t="s">
        <v>518</v>
      </c>
      <c r="C483" s="66" t="s">
        <v>1147</v>
      </c>
      <c r="D483" s="66" t="s">
        <v>1148</v>
      </c>
      <c r="E483" s="66" t="s">
        <v>335</v>
      </c>
      <c r="F483" s="14">
        <v>6.0869</v>
      </c>
      <c r="G483" s="14">
        <v>5.33678</v>
      </c>
      <c r="H483" s="240">
        <v>0.75012</v>
      </c>
      <c r="I483" s="226" t="s">
        <v>299</v>
      </c>
      <c r="J483" s="14">
        <f t="shared" si="42"/>
        <v>0.75012</v>
      </c>
      <c r="K483" s="245"/>
      <c r="L483" s="245"/>
    </row>
    <row r="484" customFormat="1" ht="20.1" customHeight="1" spans="1:12">
      <c r="A484" s="66"/>
      <c r="B484" s="66" t="s">
        <v>315</v>
      </c>
      <c r="C484" s="66" t="s">
        <v>1149</v>
      </c>
      <c r="D484" s="66" t="s">
        <v>1150</v>
      </c>
      <c r="E484" s="66" t="s">
        <v>335</v>
      </c>
      <c r="F484" s="14">
        <v>47.499</v>
      </c>
      <c r="G484" s="14">
        <v>36.8587</v>
      </c>
      <c r="H484" s="240">
        <v>10.6403</v>
      </c>
      <c r="I484" s="14" t="s">
        <v>315</v>
      </c>
      <c r="J484" s="14">
        <f t="shared" ref="J484" si="44">H484</f>
        <v>10.6403</v>
      </c>
      <c r="K484" s="245"/>
      <c r="L484" s="245"/>
    </row>
    <row r="485" customFormat="1" ht="20.1" customHeight="1" spans="1:12">
      <c r="A485" s="66"/>
      <c r="B485" s="66" t="s">
        <v>315</v>
      </c>
      <c r="C485" s="66" t="s">
        <v>1151</v>
      </c>
      <c r="D485" s="66" t="s">
        <v>1152</v>
      </c>
      <c r="E485" s="66" t="s">
        <v>335</v>
      </c>
      <c r="F485" s="14">
        <v>82.9713</v>
      </c>
      <c r="G485" s="14">
        <v>81.7439</v>
      </c>
      <c r="H485" s="240">
        <v>1.2274</v>
      </c>
      <c r="I485" s="14" t="s">
        <v>315</v>
      </c>
      <c r="J485" s="14">
        <f t="shared" ref="J485:J496" si="45">H485</f>
        <v>1.2274</v>
      </c>
      <c r="K485" s="245"/>
      <c r="L485" s="245"/>
    </row>
    <row r="486" customFormat="1" ht="30" customHeight="1" spans="1:12">
      <c r="A486" s="66"/>
      <c r="B486" s="66" t="s">
        <v>1153</v>
      </c>
      <c r="C486" s="66"/>
      <c r="D486" s="66"/>
      <c r="E486" s="66" t="s">
        <v>1154</v>
      </c>
      <c r="F486" s="14">
        <v>5</v>
      </c>
      <c r="G486" s="14">
        <v>0</v>
      </c>
      <c r="H486" s="240">
        <f t="shared" ref="H486:H490" si="46">F486-G486</f>
        <v>5</v>
      </c>
      <c r="I486" s="14" t="s">
        <v>299</v>
      </c>
      <c r="J486" s="14">
        <f t="shared" si="45"/>
        <v>5</v>
      </c>
      <c r="K486" s="245"/>
      <c r="L486" s="245"/>
    </row>
    <row r="487" customFormat="1" ht="30" customHeight="1" spans="1:12">
      <c r="A487" s="66"/>
      <c r="B487" s="66" t="s">
        <v>1155</v>
      </c>
      <c r="C487" s="66" t="s">
        <v>1156</v>
      </c>
      <c r="D487" s="66" t="s">
        <v>1157</v>
      </c>
      <c r="E487" s="66" t="s">
        <v>1154</v>
      </c>
      <c r="F487" s="14">
        <v>209</v>
      </c>
      <c r="G487" s="14">
        <v>0</v>
      </c>
      <c r="H487" s="240">
        <f t="shared" si="46"/>
        <v>209</v>
      </c>
      <c r="I487" s="14" t="s">
        <v>299</v>
      </c>
      <c r="J487" s="14">
        <f t="shared" si="45"/>
        <v>209</v>
      </c>
      <c r="K487" s="245"/>
      <c r="L487" s="245"/>
    </row>
    <row r="488" customFormat="1" ht="30" customHeight="1" spans="1:12">
      <c r="A488" s="66"/>
      <c r="B488" s="66" t="s">
        <v>1158</v>
      </c>
      <c r="C488" s="66" t="s">
        <v>1159</v>
      </c>
      <c r="D488" s="66" t="s">
        <v>1160</v>
      </c>
      <c r="E488" s="66" t="s">
        <v>1154</v>
      </c>
      <c r="F488" s="14">
        <v>350</v>
      </c>
      <c r="G488" s="14">
        <v>0</v>
      </c>
      <c r="H488" s="240">
        <f t="shared" si="46"/>
        <v>350</v>
      </c>
      <c r="I488" s="14" t="s">
        <v>299</v>
      </c>
      <c r="J488" s="14">
        <f t="shared" si="45"/>
        <v>350</v>
      </c>
      <c r="K488" s="245"/>
      <c r="L488" s="245"/>
    </row>
    <row r="489" customFormat="1" ht="30" customHeight="1" spans="1:12">
      <c r="A489" s="66"/>
      <c r="B489" s="66" t="s">
        <v>1161</v>
      </c>
      <c r="C489" s="66" t="s">
        <v>1162</v>
      </c>
      <c r="D489" s="66" t="s">
        <v>1163</v>
      </c>
      <c r="E489" s="66" t="s">
        <v>1154</v>
      </c>
      <c r="F489" s="14">
        <v>284.6322</v>
      </c>
      <c r="G489" s="14">
        <v>131.054354</v>
      </c>
      <c r="H489" s="14">
        <f t="shared" si="46"/>
        <v>153.577846</v>
      </c>
      <c r="I489" s="14" t="s">
        <v>299</v>
      </c>
      <c r="J489" s="14">
        <f t="shared" si="45"/>
        <v>153.577846</v>
      </c>
      <c r="K489" s="245"/>
      <c r="L489" s="245"/>
    </row>
    <row r="490" customFormat="1" ht="30" customHeight="1" spans="1:12">
      <c r="A490" s="66"/>
      <c r="B490" s="66" t="s">
        <v>301</v>
      </c>
      <c r="C490" s="66" t="s">
        <v>1164</v>
      </c>
      <c r="D490" s="66" t="s">
        <v>1165</v>
      </c>
      <c r="E490" s="66" t="s">
        <v>1154</v>
      </c>
      <c r="F490" s="14">
        <v>127.256</v>
      </c>
      <c r="G490" s="14">
        <v>73.612826</v>
      </c>
      <c r="H490" s="240">
        <f t="shared" si="46"/>
        <v>53.643174</v>
      </c>
      <c r="I490" s="14" t="s">
        <v>299</v>
      </c>
      <c r="J490" s="14">
        <f t="shared" si="45"/>
        <v>53.643174</v>
      </c>
      <c r="K490" s="245"/>
      <c r="L490" s="245"/>
    </row>
    <row r="491" customFormat="1" ht="30" customHeight="1" spans="1:12">
      <c r="A491" s="66"/>
      <c r="B491" s="66" t="s">
        <v>1166</v>
      </c>
      <c r="C491" s="66" t="s">
        <v>1167</v>
      </c>
      <c r="D491" s="66" t="s">
        <v>1168</v>
      </c>
      <c r="E491" s="66" t="s">
        <v>1154</v>
      </c>
      <c r="F491" s="14">
        <v>201.8235</v>
      </c>
      <c r="G491" s="14">
        <v>97.95755</v>
      </c>
      <c r="H491" s="240">
        <v>103.86595</v>
      </c>
      <c r="I491" s="14" t="s">
        <v>299</v>
      </c>
      <c r="J491" s="14">
        <f t="shared" si="45"/>
        <v>103.86595</v>
      </c>
      <c r="K491" s="245"/>
      <c r="L491" s="245"/>
    </row>
    <row r="492" customFormat="1" ht="30" customHeight="1" spans="1:12">
      <c r="A492" s="66"/>
      <c r="B492" s="66" t="s">
        <v>1169</v>
      </c>
      <c r="C492" s="66" t="s">
        <v>1170</v>
      </c>
      <c r="D492" s="66" t="s">
        <v>1171</v>
      </c>
      <c r="E492" s="66" t="s">
        <v>1154</v>
      </c>
      <c r="F492" s="14">
        <v>812.8502</v>
      </c>
      <c r="G492" s="14">
        <v>448.229821</v>
      </c>
      <c r="H492" s="240">
        <v>364.620379</v>
      </c>
      <c r="I492" s="14" t="s">
        <v>299</v>
      </c>
      <c r="J492" s="14">
        <f t="shared" si="45"/>
        <v>364.620379</v>
      </c>
      <c r="K492" s="245"/>
      <c r="L492" s="245"/>
    </row>
    <row r="493" customFormat="1" ht="30" customHeight="1" spans="1:12">
      <c r="A493" s="66"/>
      <c r="B493" s="66" t="s">
        <v>1172</v>
      </c>
      <c r="C493" s="66" t="s">
        <v>1173</v>
      </c>
      <c r="D493" s="66" t="s">
        <v>1174</v>
      </c>
      <c r="E493" s="66" t="s">
        <v>1154</v>
      </c>
      <c r="F493" s="14">
        <v>427.7544</v>
      </c>
      <c r="G493" s="14">
        <v>220.613894</v>
      </c>
      <c r="H493" s="240">
        <v>207.140506</v>
      </c>
      <c r="I493" s="14" t="s">
        <v>299</v>
      </c>
      <c r="J493" s="14">
        <f t="shared" si="45"/>
        <v>207.140506</v>
      </c>
      <c r="K493" s="245"/>
      <c r="L493" s="245"/>
    </row>
    <row r="494" customFormat="1" ht="30" customHeight="1" spans="1:12">
      <c r="A494" s="66"/>
      <c r="B494" s="66" t="s">
        <v>1175</v>
      </c>
      <c r="C494" s="66" t="s">
        <v>1176</v>
      </c>
      <c r="D494" s="66" t="s">
        <v>1177</v>
      </c>
      <c r="E494" s="66" t="s">
        <v>1154</v>
      </c>
      <c r="F494" s="14">
        <v>450</v>
      </c>
      <c r="G494" s="14">
        <v>273.674072</v>
      </c>
      <c r="H494" s="240">
        <v>176.325928</v>
      </c>
      <c r="I494" s="14" t="s">
        <v>299</v>
      </c>
      <c r="J494" s="14">
        <f t="shared" si="45"/>
        <v>176.325928</v>
      </c>
      <c r="K494" s="245"/>
      <c r="L494" s="245"/>
    </row>
    <row r="495" customFormat="1" ht="30" customHeight="1" spans="1:12">
      <c r="A495" s="66"/>
      <c r="B495" s="66" t="s">
        <v>1178</v>
      </c>
      <c r="C495" s="66" t="s">
        <v>1179</v>
      </c>
      <c r="D495" s="66" t="s">
        <v>1180</v>
      </c>
      <c r="E495" s="66" t="s">
        <v>1154</v>
      </c>
      <c r="F495" s="14">
        <v>550</v>
      </c>
      <c r="G495" s="14">
        <v>252.139957</v>
      </c>
      <c r="H495" s="240">
        <f>F495-G495</f>
        <v>297.860043</v>
      </c>
      <c r="I495" s="14" t="s">
        <v>299</v>
      </c>
      <c r="J495" s="14">
        <f t="shared" si="45"/>
        <v>297.860043</v>
      </c>
      <c r="K495" s="245"/>
      <c r="L495" s="245"/>
    </row>
    <row r="496" customFormat="1" ht="30" customHeight="1" spans="1:12">
      <c r="A496" s="66"/>
      <c r="B496" s="66" t="s">
        <v>1181</v>
      </c>
      <c r="C496" s="66" t="s">
        <v>1182</v>
      </c>
      <c r="D496" s="66" t="s">
        <v>1183</v>
      </c>
      <c r="E496" s="66" t="s">
        <v>1154</v>
      </c>
      <c r="F496" s="14">
        <v>390</v>
      </c>
      <c r="G496" s="14">
        <v>153.694616</v>
      </c>
      <c r="H496" s="240">
        <f>F496-G496</f>
        <v>236.305384</v>
      </c>
      <c r="I496" s="14" t="s">
        <v>299</v>
      </c>
      <c r="J496" s="14">
        <f t="shared" si="45"/>
        <v>236.305384</v>
      </c>
      <c r="K496" s="245"/>
      <c r="L496" s="245"/>
    </row>
    <row r="497" customFormat="1" ht="20.1" customHeight="1" spans="1:10">
      <c r="A497" s="66" t="s">
        <v>12</v>
      </c>
      <c r="B497" s="66" t="s">
        <v>171</v>
      </c>
      <c r="C497" s="66" t="s">
        <v>1184</v>
      </c>
      <c r="D497" s="66" t="s">
        <v>1185</v>
      </c>
      <c r="E497" s="66" t="s">
        <v>302</v>
      </c>
      <c r="F497" s="14">
        <v>3.0053</v>
      </c>
      <c r="G497" s="14">
        <v>2.0824</v>
      </c>
      <c r="H497" s="14">
        <v>0.9229</v>
      </c>
      <c r="I497" s="14" t="s">
        <v>540</v>
      </c>
      <c r="J497" s="14">
        <v>0.92</v>
      </c>
    </row>
    <row r="498" customFormat="1" ht="20.1" customHeight="1" spans="1:10">
      <c r="A498" s="66"/>
      <c r="B498" s="66" t="s">
        <v>171</v>
      </c>
      <c r="C498" s="66" t="s">
        <v>1186</v>
      </c>
      <c r="D498" s="66" t="s">
        <v>1187</v>
      </c>
      <c r="E498" s="66" t="s">
        <v>302</v>
      </c>
      <c r="F498" s="14">
        <v>6.8075</v>
      </c>
      <c r="G498" s="14">
        <v>3.5212</v>
      </c>
      <c r="H498" s="14">
        <v>3.2863</v>
      </c>
      <c r="I498" s="14" t="s">
        <v>540</v>
      </c>
      <c r="J498" s="14">
        <v>3.29</v>
      </c>
    </row>
    <row r="499" customFormat="1" ht="20.1" customHeight="1" spans="1:10">
      <c r="A499" s="66"/>
      <c r="B499" s="66" t="s">
        <v>171</v>
      </c>
      <c r="C499" s="66" t="s">
        <v>1188</v>
      </c>
      <c r="D499" s="66" t="s">
        <v>1189</v>
      </c>
      <c r="E499" s="66" t="s">
        <v>302</v>
      </c>
      <c r="F499" s="14">
        <v>7.6292</v>
      </c>
      <c r="G499" s="14">
        <v>3.0717</v>
      </c>
      <c r="H499" s="14">
        <v>4.5575</v>
      </c>
      <c r="I499" s="14" t="s">
        <v>540</v>
      </c>
      <c r="J499" s="14">
        <v>4.56</v>
      </c>
    </row>
    <row r="500" customFormat="1" ht="20.1" customHeight="1" spans="1:10">
      <c r="A500" s="66"/>
      <c r="B500" s="66" t="s">
        <v>171</v>
      </c>
      <c r="C500" s="66" t="s">
        <v>174</v>
      </c>
      <c r="D500" s="66" t="s">
        <v>175</v>
      </c>
      <c r="E500" s="66" t="s">
        <v>302</v>
      </c>
      <c r="F500" s="14">
        <v>67.8233</v>
      </c>
      <c r="G500" s="14">
        <v>6.77029</v>
      </c>
      <c r="H500" s="14">
        <v>61.05301</v>
      </c>
      <c r="I500" s="14" t="s">
        <v>540</v>
      </c>
      <c r="J500" s="14">
        <v>61.05</v>
      </c>
    </row>
    <row r="501" customFormat="1" ht="20.1" customHeight="1" spans="1:10">
      <c r="A501" s="66"/>
      <c r="B501" s="66" t="s">
        <v>171</v>
      </c>
      <c r="C501" s="66" t="s">
        <v>1190</v>
      </c>
      <c r="D501" s="66" t="s">
        <v>1191</v>
      </c>
      <c r="E501" s="66" t="s">
        <v>302</v>
      </c>
      <c r="F501" s="14">
        <v>57.345</v>
      </c>
      <c r="G501" s="14">
        <v>42.86008</v>
      </c>
      <c r="H501" s="14">
        <v>14.48492</v>
      </c>
      <c r="I501" s="14" t="s">
        <v>540</v>
      </c>
      <c r="J501" s="14">
        <v>14.48</v>
      </c>
    </row>
    <row r="502" customFormat="1" ht="20.1" customHeight="1" spans="1:10">
      <c r="A502" s="66"/>
      <c r="B502" s="66" t="s">
        <v>171</v>
      </c>
      <c r="C502" s="66" t="s">
        <v>180</v>
      </c>
      <c r="D502" s="66" t="s">
        <v>181</v>
      </c>
      <c r="E502" s="66" t="s">
        <v>302</v>
      </c>
      <c r="F502" s="14">
        <v>57.4291</v>
      </c>
      <c r="G502" s="14">
        <v>26.83738</v>
      </c>
      <c r="H502" s="14">
        <f t="shared" ref="H502" si="47">F502-G502</f>
        <v>30.59172</v>
      </c>
      <c r="I502" s="14" t="s">
        <v>540</v>
      </c>
      <c r="J502" s="14">
        <v>27.59</v>
      </c>
    </row>
    <row r="503" customFormat="1" ht="20.1" customHeight="1" spans="1:10">
      <c r="A503" s="66"/>
      <c r="B503" s="66" t="s">
        <v>171</v>
      </c>
      <c r="C503" s="66" t="s">
        <v>182</v>
      </c>
      <c r="D503" s="66" t="s">
        <v>183</v>
      </c>
      <c r="E503" s="66" t="s">
        <v>302</v>
      </c>
      <c r="F503" s="14">
        <v>26.5376</v>
      </c>
      <c r="G503" s="14">
        <v>6.04675</v>
      </c>
      <c r="H503" s="14">
        <f t="shared" ref="H503" si="48">F503-G503</f>
        <v>20.49085</v>
      </c>
      <c r="I503" s="14" t="s">
        <v>540</v>
      </c>
      <c r="J503" s="14">
        <v>20.49</v>
      </c>
    </row>
    <row r="504" customFormat="1" ht="20.1" customHeight="1" spans="1:10">
      <c r="A504" s="66"/>
      <c r="B504" s="66" t="s">
        <v>171</v>
      </c>
      <c r="C504" s="66" t="s">
        <v>1192</v>
      </c>
      <c r="D504" s="66" t="s">
        <v>1193</v>
      </c>
      <c r="E504" s="66" t="s">
        <v>302</v>
      </c>
      <c r="F504" s="14">
        <v>41.7762</v>
      </c>
      <c r="G504" s="14">
        <v>35.63482</v>
      </c>
      <c r="H504" s="14">
        <f t="shared" ref="H504:H510" si="49">F504-G504</f>
        <v>6.14138000000001</v>
      </c>
      <c r="I504" s="14" t="s">
        <v>540</v>
      </c>
      <c r="J504" s="14">
        <v>6.14</v>
      </c>
    </row>
    <row r="505" customFormat="1" ht="20.1" customHeight="1" spans="1:10">
      <c r="A505" s="66"/>
      <c r="B505" s="66" t="s">
        <v>171</v>
      </c>
      <c r="C505" s="66" t="s">
        <v>547</v>
      </c>
      <c r="D505" s="66" t="s">
        <v>548</v>
      </c>
      <c r="E505" s="66" t="s">
        <v>302</v>
      </c>
      <c r="F505" s="14">
        <v>53.8875</v>
      </c>
      <c r="G505" s="14">
        <v>37.18884</v>
      </c>
      <c r="H505" s="14">
        <f t="shared" si="49"/>
        <v>16.69866</v>
      </c>
      <c r="I505" s="14" t="s">
        <v>540</v>
      </c>
      <c r="J505" s="14">
        <v>1.33</v>
      </c>
    </row>
    <row r="506" customFormat="1" ht="20.1" customHeight="1" spans="1:10">
      <c r="A506" s="66"/>
      <c r="B506" s="66" t="s">
        <v>171</v>
      </c>
      <c r="C506" s="66" t="s">
        <v>1194</v>
      </c>
      <c r="D506" s="66" t="s">
        <v>1195</v>
      </c>
      <c r="E506" s="66" t="s">
        <v>302</v>
      </c>
      <c r="F506" s="14">
        <v>60.1661</v>
      </c>
      <c r="G506" s="14">
        <v>23.98673</v>
      </c>
      <c r="H506" s="14">
        <f t="shared" si="49"/>
        <v>36.17937</v>
      </c>
      <c r="I506" s="14" t="s">
        <v>540</v>
      </c>
      <c r="J506" s="14">
        <v>36.18</v>
      </c>
    </row>
    <row r="507" customFormat="1" ht="20.1" customHeight="1" spans="1:10">
      <c r="A507" s="66"/>
      <c r="B507" s="66" t="s">
        <v>171</v>
      </c>
      <c r="C507" s="66" t="s">
        <v>1196</v>
      </c>
      <c r="D507" s="66" t="s">
        <v>1197</v>
      </c>
      <c r="E507" s="66" t="s">
        <v>302</v>
      </c>
      <c r="F507" s="14">
        <v>34.6628</v>
      </c>
      <c r="G507" s="14">
        <v>20.99448</v>
      </c>
      <c r="H507" s="14">
        <f t="shared" si="49"/>
        <v>13.66832</v>
      </c>
      <c r="I507" s="14" t="s">
        <v>540</v>
      </c>
      <c r="J507" s="14">
        <v>13.67</v>
      </c>
    </row>
    <row r="508" customFormat="1" ht="20.1" customHeight="1" spans="1:10">
      <c r="A508" s="66"/>
      <c r="B508" s="66" t="s">
        <v>171</v>
      </c>
      <c r="C508" s="66" t="s">
        <v>1198</v>
      </c>
      <c r="D508" s="66" t="s">
        <v>1199</v>
      </c>
      <c r="E508" s="66" t="s">
        <v>302</v>
      </c>
      <c r="F508" s="14">
        <v>68.0416</v>
      </c>
      <c r="G508" s="14">
        <v>55.62177</v>
      </c>
      <c r="H508" s="14">
        <f t="shared" si="49"/>
        <v>12.41983</v>
      </c>
      <c r="I508" s="14" t="s">
        <v>540</v>
      </c>
      <c r="J508" s="14">
        <v>12.42</v>
      </c>
    </row>
    <row r="509" customFormat="1" ht="20.1" customHeight="1" spans="1:10">
      <c r="A509" s="66"/>
      <c r="B509" s="66" t="s">
        <v>171</v>
      </c>
      <c r="C509" s="66" t="s">
        <v>172</v>
      </c>
      <c r="D509" s="66" t="s">
        <v>173</v>
      </c>
      <c r="E509" s="66" t="s">
        <v>302</v>
      </c>
      <c r="F509" s="14">
        <v>34.6869</v>
      </c>
      <c r="G509" s="14">
        <v>3.6501</v>
      </c>
      <c r="H509" s="14">
        <f t="shared" si="49"/>
        <v>31.0368</v>
      </c>
      <c r="I509" s="14" t="s">
        <v>540</v>
      </c>
      <c r="J509" s="14">
        <v>31.04</v>
      </c>
    </row>
    <row r="510" customFormat="1" ht="20.1" customHeight="1" spans="1:10">
      <c r="A510" s="66"/>
      <c r="B510" s="66" t="s">
        <v>171</v>
      </c>
      <c r="C510" s="66" t="s">
        <v>1200</v>
      </c>
      <c r="D510" s="66" t="s">
        <v>1201</v>
      </c>
      <c r="E510" s="66" t="s">
        <v>302</v>
      </c>
      <c r="F510" s="14">
        <v>67.6783</v>
      </c>
      <c r="G510" s="14">
        <v>51.59168</v>
      </c>
      <c r="H510" s="14">
        <f t="shared" si="49"/>
        <v>16.08662</v>
      </c>
      <c r="I510" s="14" t="s">
        <v>540</v>
      </c>
      <c r="J510" s="14">
        <v>16.09</v>
      </c>
    </row>
    <row r="511" customFormat="1" ht="20.1" customHeight="1" spans="1:10">
      <c r="A511" s="66"/>
      <c r="B511" s="66" t="s">
        <v>171</v>
      </c>
      <c r="C511" s="66" t="s">
        <v>516</v>
      </c>
      <c r="D511" s="66" t="s">
        <v>517</v>
      </c>
      <c r="E511" s="238" t="s">
        <v>335</v>
      </c>
      <c r="F511" s="14">
        <v>68.971</v>
      </c>
      <c r="G511" s="14">
        <v>60.1686</v>
      </c>
      <c r="H511" s="14">
        <v>8.80240000000001</v>
      </c>
      <c r="I511" s="14" t="s">
        <v>540</v>
      </c>
      <c r="J511" s="14">
        <v>8.8</v>
      </c>
    </row>
    <row r="512" ht="29.25" customHeight="1" spans="1:10">
      <c r="A512" s="66"/>
      <c r="B512" s="66" t="s">
        <v>555</v>
      </c>
      <c r="C512" s="66" t="s">
        <v>556</v>
      </c>
      <c r="D512" s="66" t="s">
        <v>557</v>
      </c>
      <c r="E512" s="66" t="s">
        <v>302</v>
      </c>
      <c r="F512" s="14">
        <v>34.2687</v>
      </c>
      <c r="G512" s="14">
        <v>11.368914</v>
      </c>
      <c r="H512" s="14">
        <f t="shared" ref="H512" si="50">F512-G512</f>
        <v>22.899786</v>
      </c>
      <c r="I512" s="14" t="s">
        <v>558</v>
      </c>
      <c r="J512" s="14">
        <v>1.1065</v>
      </c>
    </row>
    <row r="513" customFormat="1" ht="20.1" customHeight="1" spans="1:10">
      <c r="A513" s="66"/>
      <c r="B513" s="66" t="s">
        <v>148</v>
      </c>
      <c r="C513" s="66" t="s">
        <v>1202</v>
      </c>
      <c r="D513" s="66" t="s">
        <v>1203</v>
      </c>
      <c r="E513" s="66" t="s">
        <v>302</v>
      </c>
      <c r="F513" s="14">
        <v>18.4898</v>
      </c>
      <c r="G513" s="14">
        <v>16.798168</v>
      </c>
      <c r="H513" s="14">
        <f t="shared" ref="H513:H551" si="51">F513-G513</f>
        <v>1.691632</v>
      </c>
      <c r="I513" s="14" t="s">
        <v>540</v>
      </c>
      <c r="J513" s="14">
        <f t="shared" ref="J513" si="52">H513</f>
        <v>1.691632</v>
      </c>
    </row>
    <row r="514" customFormat="1" ht="20.1" customHeight="1" spans="1:10">
      <c r="A514" s="66"/>
      <c r="B514" s="66" t="s">
        <v>148</v>
      </c>
      <c r="C514" s="66" t="s">
        <v>1204</v>
      </c>
      <c r="D514" s="66" t="s">
        <v>1205</v>
      </c>
      <c r="E514" s="66" t="s">
        <v>302</v>
      </c>
      <c r="F514" s="14">
        <v>8.5284</v>
      </c>
      <c r="G514" s="14">
        <v>2.919249</v>
      </c>
      <c r="H514" s="14">
        <f t="shared" si="51"/>
        <v>5.609151</v>
      </c>
      <c r="I514" s="14" t="s">
        <v>540</v>
      </c>
      <c r="J514" s="14">
        <v>5.61</v>
      </c>
    </row>
    <row r="515" customFormat="1" ht="20.1" customHeight="1" spans="1:10">
      <c r="A515" s="66"/>
      <c r="B515" s="66" t="s">
        <v>148</v>
      </c>
      <c r="C515" s="66" t="s">
        <v>1206</v>
      </c>
      <c r="D515" s="66" t="s">
        <v>1207</v>
      </c>
      <c r="E515" s="66" t="s">
        <v>302</v>
      </c>
      <c r="F515" s="14">
        <v>23.5985</v>
      </c>
      <c r="G515" s="14">
        <v>23.337624</v>
      </c>
      <c r="H515" s="14">
        <f t="shared" si="51"/>
        <v>0.260876</v>
      </c>
      <c r="I515" s="14" t="s">
        <v>540</v>
      </c>
      <c r="J515" s="14">
        <f t="shared" ref="J515:J517" si="53">H515</f>
        <v>0.260876</v>
      </c>
    </row>
    <row r="516" customFormat="1" ht="20.1" customHeight="1" spans="1:10">
      <c r="A516" s="66"/>
      <c r="B516" s="66" t="s">
        <v>148</v>
      </c>
      <c r="C516" s="66" t="s">
        <v>1208</v>
      </c>
      <c r="D516" s="66" t="s">
        <v>1209</v>
      </c>
      <c r="E516" s="66" t="s">
        <v>302</v>
      </c>
      <c r="F516" s="14">
        <v>14.7196</v>
      </c>
      <c r="G516" s="14">
        <v>6.636078</v>
      </c>
      <c r="H516" s="14">
        <f t="shared" si="51"/>
        <v>8.083522</v>
      </c>
      <c r="I516" s="14" t="s">
        <v>540</v>
      </c>
      <c r="J516" s="14">
        <f t="shared" si="53"/>
        <v>8.083522</v>
      </c>
    </row>
    <row r="517" customFormat="1" ht="20.1" customHeight="1" spans="1:10">
      <c r="A517" s="66"/>
      <c r="B517" s="66" t="s">
        <v>148</v>
      </c>
      <c r="C517" s="66" t="s">
        <v>1210</v>
      </c>
      <c r="D517" s="66" t="s">
        <v>1211</v>
      </c>
      <c r="E517" s="66" t="s">
        <v>302</v>
      </c>
      <c r="F517" s="14">
        <v>4.1643</v>
      </c>
      <c r="G517" s="14">
        <v>3.3328</v>
      </c>
      <c r="H517" s="14">
        <f t="shared" si="51"/>
        <v>0.8315</v>
      </c>
      <c r="I517" s="14" t="s">
        <v>540</v>
      </c>
      <c r="J517" s="14">
        <f t="shared" si="53"/>
        <v>0.8315</v>
      </c>
    </row>
    <row r="518" customFormat="1" ht="20.1" customHeight="1" spans="1:10">
      <c r="A518" s="66"/>
      <c r="B518" s="66" t="s">
        <v>148</v>
      </c>
      <c r="C518" s="66" t="s">
        <v>1212</v>
      </c>
      <c r="D518" s="66" t="s">
        <v>1213</v>
      </c>
      <c r="E518" s="66" t="s">
        <v>302</v>
      </c>
      <c r="F518" s="14">
        <v>27.8902</v>
      </c>
      <c r="G518" s="14">
        <v>12.1949</v>
      </c>
      <c r="H518" s="14">
        <f t="shared" si="51"/>
        <v>15.6953</v>
      </c>
      <c r="I518" s="14" t="s">
        <v>540</v>
      </c>
      <c r="J518" s="14">
        <v>15.7</v>
      </c>
    </row>
    <row r="519" customFormat="1" ht="20.1" customHeight="1" spans="1:10">
      <c r="A519" s="66"/>
      <c r="B519" s="66" t="s">
        <v>148</v>
      </c>
      <c r="C519" s="66" t="s">
        <v>1214</v>
      </c>
      <c r="D519" s="66" t="s">
        <v>1215</v>
      </c>
      <c r="E519" s="66" t="s">
        <v>302</v>
      </c>
      <c r="F519" s="14">
        <v>11.7606</v>
      </c>
      <c r="G519" s="14">
        <v>1.654</v>
      </c>
      <c r="H519" s="14">
        <f t="shared" si="51"/>
        <v>10.1066</v>
      </c>
      <c r="I519" s="14" t="s">
        <v>540</v>
      </c>
      <c r="J519" s="14">
        <f>H519</f>
        <v>10.1066</v>
      </c>
    </row>
    <row r="520" customFormat="1" ht="20.1" customHeight="1" spans="1:10">
      <c r="A520" s="66"/>
      <c r="B520" s="66" t="s">
        <v>148</v>
      </c>
      <c r="C520" s="66" t="s">
        <v>1216</v>
      </c>
      <c r="D520" s="66" t="s">
        <v>1217</v>
      </c>
      <c r="E520" s="66" t="s">
        <v>302</v>
      </c>
      <c r="F520" s="14">
        <v>1.7252</v>
      </c>
      <c r="G520" s="14">
        <v>0.1196</v>
      </c>
      <c r="H520" s="14">
        <f t="shared" si="51"/>
        <v>1.6056</v>
      </c>
      <c r="I520" s="14" t="s">
        <v>540</v>
      </c>
      <c r="J520" s="14">
        <v>1.61</v>
      </c>
    </row>
    <row r="521" customFormat="1" ht="20.1" customHeight="1" spans="1:10">
      <c r="A521" s="66"/>
      <c r="B521" s="66" t="s">
        <v>148</v>
      </c>
      <c r="C521" s="66" t="s">
        <v>1218</v>
      </c>
      <c r="D521" s="66" t="s">
        <v>1219</v>
      </c>
      <c r="E521" s="66" t="s">
        <v>302</v>
      </c>
      <c r="F521" s="14">
        <v>34.8328</v>
      </c>
      <c r="G521" s="14">
        <v>23.167979</v>
      </c>
      <c r="H521" s="14">
        <f t="shared" si="51"/>
        <v>11.664821</v>
      </c>
      <c r="I521" s="14" t="s">
        <v>540</v>
      </c>
      <c r="J521" s="14">
        <f t="shared" ref="J521" si="54">H521</f>
        <v>11.664821</v>
      </c>
    </row>
    <row r="522" customFormat="1" ht="20.1" customHeight="1" spans="1:10">
      <c r="A522" s="66"/>
      <c r="B522" s="66" t="s">
        <v>148</v>
      </c>
      <c r="C522" s="66" t="s">
        <v>1220</v>
      </c>
      <c r="D522" s="66" t="s">
        <v>1221</v>
      </c>
      <c r="E522" s="66" t="s">
        <v>302</v>
      </c>
      <c r="F522" s="14">
        <v>18.6773</v>
      </c>
      <c r="G522" s="14">
        <v>3.906942</v>
      </c>
      <c r="H522" s="14">
        <f t="shared" si="51"/>
        <v>14.770358</v>
      </c>
      <c r="I522" s="14" t="s">
        <v>540</v>
      </c>
      <c r="J522" s="14">
        <f t="shared" ref="J522:J551" si="55">H522</f>
        <v>14.770358</v>
      </c>
    </row>
    <row r="523" customFormat="1" ht="20.1" customHeight="1" spans="1:10">
      <c r="A523" s="66"/>
      <c r="B523" s="66" t="s">
        <v>148</v>
      </c>
      <c r="C523" s="66" t="s">
        <v>157</v>
      </c>
      <c r="D523" s="66" t="s">
        <v>158</v>
      </c>
      <c r="E523" s="66" t="s">
        <v>302</v>
      </c>
      <c r="F523" s="14">
        <v>34.9989</v>
      </c>
      <c r="G523" s="14">
        <v>15.1766</v>
      </c>
      <c r="H523" s="14">
        <f t="shared" si="51"/>
        <v>19.8223</v>
      </c>
      <c r="I523" s="14" t="s">
        <v>540</v>
      </c>
      <c r="J523" s="14">
        <f t="shared" si="55"/>
        <v>19.8223</v>
      </c>
    </row>
    <row r="524" customFormat="1" ht="20.1" customHeight="1" spans="1:10">
      <c r="A524" s="66"/>
      <c r="B524" s="66" t="s">
        <v>148</v>
      </c>
      <c r="C524" s="66" t="s">
        <v>1222</v>
      </c>
      <c r="D524" s="66" t="s">
        <v>1223</v>
      </c>
      <c r="E524" s="66" t="s">
        <v>302</v>
      </c>
      <c r="F524" s="14">
        <v>45.2051</v>
      </c>
      <c r="G524" s="14">
        <v>35.0403</v>
      </c>
      <c r="H524" s="14">
        <f t="shared" si="51"/>
        <v>10.1648</v>
      </c>
      <c r="I524" s="14" t="s">
        <v>540</v>
      </c>
      <c r="J524" s="14">
        <f t="shared" si="55"/>
        <v>10.1648</v>
      </c>
    </row>
    <row r="525" customFormat="1" ht="20.1" customHeight="1" spans="1:10">
      <c r="A525" s="66"/>
      <c r="B525" s="66" t="s">
        <v>148</v>
      </c>
      <c r="C525" s="66" t="s">
        <v>1224</v>
      </c>
      <c r="D525" s="66" t="s">
        <v>1225</v>
      </c>
      <c r="E525" s="66" t="s">
        <v>302</v>
      </c>
      <c r="F525" s="14">
        <v>30.9412</v>
      </c>
      <c r="G525" s="14">
        <v>29.6672</v>
      </c>
      <c r="H525" s="14">
        <f t="shared" si="51"/>
        <v>1.274</v>
      </c>
      <c r="I525" s="14" t="s">
        <v>540</v>
      </c>
      <c r="J525" s="14">
        <f t="shared" si="55"/>
        <v>1.274</v>
      </c>
    </row>
    <row r="526" customFormat="1" ht="20.1" customHeight="1" spans="1:10">
      <c r="A526" s="66"/>
      <c r="B526" s="66" t="s">
        <v>148</v>
      </c>
      <c r="C526" s="66" t="s">
        <v>1226</v>
      </c>
      <c r="D526" s="66" t="s">
        <v>1227</v>
      </c>
      <c r="E526" s="66" t="s">
        <v>302</v>
      </c>
      <c r="F526" s="14">
        <v>32.8861</v>
      </c>
      <c r="G526" s="14">
        <v>22.3826</v>
      </c>
      <c r="H526" s="14">
        <f t="shared" si="51"/>
        <v>10.5035</v>
      </c>
      <c r="I526" s="14" t="s">
        <v>540</v>
      </c>
      <c r="J526" s="14">
        <f t="shared" si="55"/>
        <v>10.5035</v>
      </c>
    </row>
    <row r="527" customFormat="1" ht="20.1" customHeight="1" spans="1:10">
      <c r="A527" s="66"/>
      <c r="B527" s="66" t="s">
        <v>148</v>
      </c>
      <c r="C527" s="66" t="s">
        <v>1228</v>
      </c>
      <c r="D527" s="66" t="s">
        <v>1229</v>
      </c>
      <c r="E527" s="66" t="s">
        <v>302</v>
      </c>
      <c r="F527" s="14">
        <v>46.6382</v>
      </c>
      <c r="G527" s="14">
        <v>28.5855</v>
      </c>
      <c r="H527" s="14">
        <f t="shared" si="51"/>
        <v>18.0527</v>
      </c>
      <c r="I527" s="14" t="s">
        <v>540</v>
      </c>
      <c r="J527" s="14">
        <f t="shared" si="55"/>
        <v>18.0527</v>
      </c>
    </row>
    <row r="528" customFormat="1" ht="20.1" customHeight="1" spans="1:10">
      <c r="A528" s="66"/>
      <c r="B528" s="66" t="s">
        <v>148</v>
      </c>
      <c r="C528" s="66" t="s">
        <v>155</v>
      </c>
      <c r="D528" s="66" t="s">
        <v>156</v>
      </c>
      <c r="E528" s="66" t="s">
        <v>302</v>
      </c>
      <c r="F528" s="14">
        <v>36.8313</v>
      </c>
      <c r="G528" s="14">
        <v>1.1451</v>
      </c>
      <c r="H528" s="14">
        <f t="shared" si="51"/>
        <v>35.6862</v>
      </c>
      <c r="I528" s="14" t="s">
        <v>540</v>
      </c>
      <c r="J528" s="14">
        <f t="shared" si="55"/>
        <v>35.6862</v>
      </c>
    </row>
    <row r="529" customFormat="1" ht="20.1" customHeight="1" spans="1:10">
      <c r="A529" s="66"/>
      <c r="B529" s="66" t="s">
        <v>148</v>
      </c>
      <c r="C529" s="66" t="s">
        <v>1230</v>
      </c>
      <c r="D529" s="66" t="s">
        <v>1231</v>
      </c>
      <c r="E529" s="66" t="s">
        <v>302</v>
      </c>
      <c r="F529" s="14">
        <v>36.971</v>
      </c>
      <c r="G529" s="14">
        <v>18.3369</v>
      </c>
      <c r="H529" s="14">
        <f t="shared" si="51"/>
        <v>18.6341</v>
      </c>
      <c r="I529" s="14" t="s">
        <v>540</v>
      </c>
      <c r="J529" s="14">
        <f t="shared" si="55"/>
        <v>18.6341</v>
      </c>
    </row>
    <row r="530" customFormat="1" ht="20.1" customHeight="1" spans="1:10">
      <c r="A530" s="66"/>
      <c r="B530" s="66" t="s">
        <v>148</v>
      </c>
      <c r="C530" s="66" t="s">
        <v>1232</v>
      </c>
      <c r="D530" s="66" t="s">
        <v>1233</v>
      </c>
      <c r="E530" s="66" t="s">
        <v>302</v>
      </c>
      <c r="F530" s="14">
        <v>16.3924</v>
      </c>
      <c r="G530" s="14">
        <v>9.671</v>
      </c>
      <c r="H530" s="14">
        <f t="shared" si="51"/>
        <v>6.7214</v>
      </c>
      <c r="I530" s="14" t="s">
        <v>540</v>
      </c>
      <c r="J530" s="14">
        <f t="shared" si="55"/>
        <v>6.7214</v>
      </c>
    </row>
    <row r="531" customFormat="1" ht="20.1" customHeight="1" spans="1:10">
      <c r="A531" s="66"/>
      <c r="B531" s="66" t="s">
        <v>148</v>
      </c>
      <c r="C531" s="66" t="s">
        <v>1234</v>
      </c>
      <c r="D531" s="66" t="s">
        <v>1235</v>
      </c>
      <c r="E531" s="66" t="s">
        <v>302</v>
      </c>
      <c r="F531" s="14">
        <v>11.9683</v>
      </c>
      <c r="G531" s="14">
        <v>0.9022</v>
      </c>
      <c r="H531" s="14">
        <f t="shared" si="51"/>
        <v>11.0661</v>
      </c>
      <c r="I531" s="14" t="s">
        <v>540</v>
      </c>
      <c r="J531" s="14">
        <f t="shared" si="55"/>
        <v>11.0661</v>
      </c>
    </row>
    <row r="532" customFormat="1" ht="20.1" customHeight="1" spans="1:10">
      <c r="A532" s="66"/>
      <c r="B532" s="66" t="s">
        <v>148</v>
      </c>
      <c r="C532" s="66" t="s">
        <v>165</v>
      </c>
      <c r="D532" s="66" t="s">
        <v>166</v>
      </c>
      <c r="E532" s="66" t="s">
        <v>302</v>
      </c>
      <c r="F532" s="14">
        <v>27.3478</v>
      </c>
      <c r="G532" s="14">
        <v>6.2171</v>
      </c>
      <c r="H532" s="14">
        <f t="shared" si="51"/>
        <v>21.1307</v>
      </c>
      <c r="I532" s="14" t="s">
        <v>540</v>
      </c>
      <c r="J532" s="14">
        <f t="shared" si="55"/>
        <v>21.1307</v>
      </c>
    </row>
    <row r="533" customFormat="1" ht="20.1" customHeight="1" spans="1:10">
      <c r="A533" s="66"/>
      <c r="B533" s="66" t="s">
        <v>148</v>
      </c>
      <c r="C533" s="66" t="s">
        <v>1236</v>
      </c>
      <c r="D533" s="66" t="s">
        <v>1237</v>
      </c>
      <c r="E533" s="66" t="s">
        <v>302</v>
      </c>
      <c r="F533" s="14">
        <v>23.8916</v>
      </c>
      <c r="G533" s="14">
        <v>19.5371</v>
      </c>
      <c r="H533" s="14">
        <f t="shared" si="51"/>
        <v>4.3545</v>
      </c>
      <c r="I533" s="14" t="s">
        <v>540</v>
      </c>
      <c r="J533" s="14">
        <f t="shared" si="55"/>
        <v>4.3545</v>
      </c>
    </row>
    <row r="534" customFormat="1" ht="20.1" customHeight="1" spans="1:10">
      <c r="A534" s="66"/>
      <c r="B534" s="66" t="s">
        <v>148</v>
      </c>
      <c r="C534" s="66" t="s">
        <v>163</v>
      </c>
      <c r="D534" s="66" t="s">
        <v>164</v>
      </c>
      <c r="E534" s="66" t="s">
        <v>302</v>
      </c>
      <c r="F534" s="14">
        <v>34.7075</v>
      </c>
      <c r="G534" s="14">
        <v>14.6447</v>
      </c>
      <c r="H534" s="14">
        <f t="shared" si="51"/>
        <v>20.0628</v>
      </c>
      <c r="I534" s="14" t="s">
        <v>540</v>
      </c>
      <c r="J534" s="14">
        <f t="shared" si="55"/>
        <v>20.0628</v>
      </c>
    </row>
    <row r="535" customFormat="1" ht="20.1" customHeight="1" spans="1:10">
      <c r="A535" s="66"/>
      <c r="B535" s="66" t="s">
        <v>148</v>
      </c>
      <c r="C535" s="66" t="s">
        <v>1238</v>
      </c>
      <c r="D535" s="66" t="s">
        <v>1239</v>
      </c>
      <c r="E535" s="66" t="s">
        <v>302</v>
      </c>
      <c r="F535" s="14">
        <v>34.9274</v>
      </c>
      <c r="G535" s="14">
        <v>27.6945</v>
      </c>
      <c r="H535" s="14">
        <f t="shared" si="51"/>
        <v>7.2329</v>
      </c>
      <c r="I535" s="14" t="s">
        <v>540</v>
      </c>
      <c r="J535" s="14">
        <f t="shared" si="55"/>
        <v>7.2329</v>
      </c>
    </row>
    <row r="536" customFormat="1" ht="20.1" customHeight="1" spans="1:10">
      <c r="A536" s="66"/>
      <c r="B536" s="66" t="s">
        <v>148</v>
      </c>
      <c r="C536" s="66" t="s">
        <v>161</v>
      </c>
      <c r="D536" s="66" t="s">
        <v>162</v>
      </c>
      <c r="E536" s="66" t="s">
        <v>302</v>
      </c>
      <c r="F536" s="14">
        <v>34.8567</v>
      </c>
      <c r="G536" s="14">
        <v>3.7876</v>
      </c>
      <c r="H536" s="14">
        <f t="shared" si="51"/>
        <v>31.0691</v>
      </c>
      <c r="I536" s="14" t="s">
        <v>540</v>
      </c>
      <c r="J536" s="14">
        <f t="shared" si="55"/>
        <v>31.0691</v>
      </c>
    </row>
    <row r="537" customFormat="1" ht="20.1" customHeight="1" spans="1:10">
      <c r="A537" s="66"/>
      <c r="B537" s="66" t="s">
        <v>148</v>
      </c>
      <c r="C537" s="66" t="s">
        <v>1240</v>
      </c>
      <c r="D537" s="66" t="s">
        <v>1241</v>
      </c>
      <c r="E537" s="66" t="s">
        <v>302</v>
      </c>
      <c r="F537" s="14">
        <v>9.7867</v>
      </c>
      <c r="G537" s="14">
        <v>5.2406</v>
      </c>
      <c r="H537" s="14">
        <f t="shared" si="51"/>
        <v>4.5461</v>
      </c>
      <c r="I537" s="14" t="s">
        <v>540</v>
      </c>
      <c r="J537" s="14">
        <f t="shared" si="55"/>
        <v>4.5461</v>
      </c>
    </row>
    <row r="538" customFormat="1" ht="20.1" customHeight="1" spans="1:10">
      <c r="A538" s="66"/>
      <c r="B538" s="66" t="s">
        <v>148</v>
      </c>
      <c r="C538" s="66" t="s">
        <v>1242</v>
      </c>
      <c r="D538" s="66" t="s">
        <v>1243</v>
      </c>
      <c r="E538" s="66" t="s">
        <v>302</v>
      </c>
      <c r="F538" s="14">
        <v>34.1012</v>
      </c>
      <c r="G538" s="14">
        <v>25.7899</v>
      </c>
      <c r="H538" s="14">
        <f t="shared" si="51"/>
        <v>8.3113</v>
      </c>
      <c r="I538" s="14" t="s">
        <v>540</v>
      </c>
      <c r="J538" s="14">
        <f t="shared" si="55"/>
        <v>8.3113</v>
      </c>
    </row>
    <row r="539" customFormat="1" ht="20.1" customHeight="1" spans="1:10">
      <c r="A539" s="66"/>
      <c r="B539" s="66" t="s">
        <v>148</v>
      </c>
      <c r="C539" s="66" t="s">
        <v>1244</v>
      </c>
      <c r="D539" s="66" t="s">
        <v>1245</v>
      </c>
      <c r="E539" s="66" t="s">
        <v>302</v>
      </c>
      <c r="F539" s="14">
        <v>14.6683</v>
      </c>
      <c r="G539" s="14">
        <v>5.524945</v>
      </c>
      <c r="H539" s="14">
        <f t="shared" si="51"/>
        <v>9.143355</v>
      </c>
      <c r="I539" s="14" t="s">
        <v>540</v>
      </c>
      <c r="J539" s="14">
        <f t="shared" si="55"/>
        <v>9.143355</v>
      </c>
    </row>
    <row r="540" customFormat="1" ht="20.1" customHeight="1" spans="1:10">
      <c r="A540" s="66"/>
      <c r="B540" s="66" t="s">
        <v>148</v>
      </c>
      <c r="C540" s="66" t="s">
        <v>1246</v>
      </c>
      <c r="D540" s="66" t="s">
        <v>1247</v>
      </c>
      <c r="E540" s="66" t="s">
        <v>302</v>
      </c>
      <c r="F540" s="14">
        <v>34.389</v>
      </c>
      <c r="G540" s="14">
        <v>31.7758</v>
      </c>
      <c r="H540" s="14">
        <f t="shared" si="51"/>
        <v>2.6132</v>
      </c>
      <c r="I540" s="14" t="s">
        <v>540</v>
      </c>
      <c r="J540" s="14">
        <f t="shared" si="55"/>
        <v>2.6132</v>
      </c>
    </row>
    <row r="541" customFormat="1" ht="20.1" customHeight="1" spans="1:10">
      <c r="A541" s="66"/>
      <c r="B541" s="66" t="s">
        <v>148</v>
      </c>
      <c r="C541" s="66" t="s">
        <v>1248</v>
      </c>
      <c r="D541" s="66" t="s">
        <v>1249</v>
      </c>
      <c r="E541" s="66" t="s">
        <v>302</v>
      </c>
      <c r="F541" s="14">
        <v>37.035</v>
      </c>
      <c r="G541" s="14">
        <v>2.3634</v>
      </c>
      <c r="H541" s="14">
        <f t="shared" si="51"/>
        <v>34.6716</v>
      </c>
      <c r="I541" s="14" t="s">
        <v>540</v>
      </c>
      <c r="J541" s="14">
        <f t="shared" si="55"/>
        <v>34.6716</v>
      </c>
    </row>
    <row r="542" customFormat="1" ht="20.1" customHeight="1" spans="1:10">
      <c r="A542" s="66"/>
      <c r="B542" s="66" t="s">
        <v>148</v>
      </c>
      <c r="C542" s="66" t="s">
        <v>1250</v>
      </c>
      <c r="D542" s="66" t="s">
        <v>1251</v>
      </c>
      <c r="E542" s="66" t="s">
        <v>302</v>
      </c>
      <c r="F542" s="14">
        <v>35.0273</v>
      </c>
      <c r="G542" s="14">
        <v>17.3564</v>
      </c>
      <c r="H542" s="14">
        <f t="shared" si="51"/>
        <v>17.6709</v>
      </c>
      <c r="I542" s="14" t="s">
        <v>540</v>
      </c>
      <c r="J542" s="14">
        <f t="shared" si="55"/>
        <v>17.6709</v>
      </c>
    </row>
    <row r="543" customFormat="1" ht="20.1" customHeight="1" spans="1:10">
      <c r="A543" s="66"/>
      <c r="B543" s="66" t="s">
        <v>148</v>
      </c>
      <c r="C543" s="66" t="s">
        <v>1252</v>
      </c>
      <c r="D543" s="66" t="s">
        <v>1253</v>
      </c>
      <c r="E543" s="66" t="s">
        <v>302</v>
      </c>
      <c r="F543" s="14">
        <v>36.9221</v>
      </c>
      <c r="G543" s="14">
        <v>27.821176</v>
      </c>
      <c r="H543" s="14">
        <f t="shared" si="51"/>
        <v>9.100924</v>
      </c>
      <c r="I543" s="14" t="s">
        <v>540</v>
      </c>
      <c r="J543" s="14">
        <f t="shared" si="55"/>
        <v>9.100924</v>
      </c>
    </row>
    <row r="544" customFormat="1" ht="20.1" customHeight="1" spans="1:10">
      <c r="A544" s="66"/>
      <c r="B544" s="66" t="s">
        <v>148</v>
      </c>
      <c r="C544" s="66" t="s">
        <v>1254</v>
      </c>
      <c r="D544" s="66" t="s">
        <v>1255</v>
      </c>
      <c r="E544" s="66" t="s">
        <v>302</v>
      </c>
      <c r="F544" s="14">
        <v>25.1844</v>
      </c>
      <c r="G544" s="14">
        <v>9.8986</v>
      </c>
      <c r="H544" s="14">
        <f t="shared" si="51"/>
        <v>15.2858</v>
      </c>
      <c r="I544" s="14" t="s">
        <v>540</v>
      </c>
      <c r="J544" s="14">
        <f t="shared" si="55"/>
        <v>15.2858</v>
      </c>
    </row>
    <row r="545" customFormat="1" ht="20.1" customHeight="1" spans="1:10">
      <c r="A545" s="66"/>
      <c r="B545" s="66" t="s">
        <v>148</v>
      </c>
      <c r="C545" s="66" t="s">
        <v>1256</v>
      </c>
      <c r="D545" s="66" t="s">
        <v>1257</v>
      </c>
      <c r="E545" s="66" t="s">
        <v>302</v>
      </c>
      <c r="F545" s="14">
        <v>32.6053</v>
      </c>
      <c r="G545" s="14">
        <v>32.337348</v>
      </c>
      <c r="H545" s="14">
        <f t="shared" si="51"/>
        <v>0.267952000000001</v>
      </c>
      <c r="I545" s="14" t="s">
        <v>540</v>
      </c>
      <c r="J545" s="14">
        <f t="shared" si="55"/>
        <v>0.267952000000001</v>
      </c>
    </row>
    <row r="546" customFormat="1" ht="20.1" customHeight="1" spans="1:10">
      <c r="A546" s="66"/>
      <c r="B546" s="66" t="s">
        <v>148</v>
      </c>
      <c r="C546" s="66" t="s">
        <v>1258</v>
      </c>
      <c r="D546" s="66" t="s">
        <v>1259</v>
      </c>
      <c r="E546" s="66" t="s">
        <v>302</v>
      </c>
      <c r="F546" s="14">
        <v>35.6068</v>
      </c>
      <c r="G546" s="14">
        <v>16.5269</v>
      </c>
      <c r="H546" s="14">
        <f t="shared" si="51"/>
        <v>19.0799</v>
      </c>
      <c r="I546" s="14" t="s">
        <v>540</v>
      </c>
      <c r="J546" s="14">
        <f t="shared" si="55"/>
        <v>19.0799</v>
      </c>
    </row>
    <row r="547" customFormat="1" ht="20.1" customHeight="1" spans="1:10">
      <c r="A547" s="66"/>
      <c r="B547" s="66" t="s">
        <v>148</v>
      </c>
      <c r="C547" s="66" t="s">
        <v>1260</v>
      </c>
      <c r="D547" s="66" t="s">
        <v>1261</v>
      </c>
      <c r="E547" s="66" t="s">
        <v>302</v>
      </c>
      <c r="F547" s="14">
        <v>9.195</v>
      </c>
      <c r="G547" s="14">
        <v>8.1136</v>
      </c>
      <c r="H547" s="14">
        <f t="shared" si="51"/>
        <v>1.0814</v>
      </c>
      <c r="I547" s="14" t="s">
        <v>540</v>
      </c>
      <c r="J547" s="14">
        <f t="shared" si="55"/>
        <v>1.0814</v>
      </c>
    </row>
    <row r="548" customFormat="1" ht="20.1" customHeight="1" spans="1:10">
      <c r="A548" s="66"/>
      <c r="B548" s="66" t="s">
        <v>148</v>
      </c>
      <c r="C548" s="66" t="s">
        <v>1262</v>
      </c>
      <c r="D548" s="66" t="s">
        <v>1263</v>
      </c>
      <c r="E548" s="66" t="s">
        <v>302</v>
      </c>
      <c r="F548" s="14">
        <v>33.6371</v>
      </c>
      <c r="G548" s="14">
        <v>22.1258</v>
      </c>
      <c r="H548" s="14">
        <f t="shared" si="51"/>
        <v>11.5113</v>
      </c>
      <c r="I548" s="14" t="s">
        <v>540</v>
      </c>
      <c r="J548" s="14">
        <f t="shared" si="55"/>
        <v>11.5113</v>
      </c>
    </row>
    <row r="549" customFormat="1" ht="20.1" customHeight="1" spans="1:10">
      <c r="A549" s="66"/>
      <c r="B549" s="66" t="s">
        <v>148</v>
      </c>
      <c r="C549" s="66" t="s">
        <v>1264</v>
      </c>
      <c r="D549" s="66" t="s">
        <v>1265</v>
      </c>
      <c r="E549" s="66" t="s">
        <v>302</v>
      </c>
      <c r="F549" s="14">
        <v>4.0412</v>
      </c>
      <c r="G549" s="14">
        <v>2.8423</v>
      </c>
      <c r="H549" s="14">
        <f t="shared" si="51"/>
        <v>1.1989</v>
      </c>
      <c r="I549" s="14" t="s">
        <v>540</v>
      </c>
      <c r="J549" s="14">
        <f t="shared" si="55"/>
        <v>1.1989</v>
      </c>
    </row>
    <row r="550" customFormat="1" ht="20.1" customHeight="1" spans="1:10">
      <c r="A550" s="66"/>
      <c r="B550" s="66" t="s">
        <v>148</v>
      </c>
      <c r="C550" s="66" t="s">
        <v>149</v>
      </c>
      <c r="D550" s="66" t="s">
        <v>150</v>
      </c>
      <c r="E550" s="66" t="s">
        <v>302</v>
      </c>
      <c r="F550" s="14">
        <v>33.3329</v>
      </c>
      <c r="G550" s="14">
        <v>3.0533</v>
      </c>
      <c r="H550" s="14">
        <f t="shared" si="51"/>
        <v>30.2796</v>
      </c>
      <c r="I550" s="14" t="s">
        <v>540</v>
      </c>
      <c r="J550" s="14">
        <f t="shared" si="55"/>
        <v>30.2796</v>
      </c>
    </row>
    <row r="551" customFormat="1" ht="20.1" customHeight="1" spans="1:10">
      <c r="A551" s="66"/>
      <c r="B551" s="66" t="s">
        <v>148</v>
      </c>
      <c r="C551" s="66" t="s">
        <v>1266</v>
      </c>
      <c r="D551" s="66" t="s">
        <v>1267</v>
      </c>
      <c r="E551" s="66" t="s">
        <v>302</v>
      </c>
      <c r="F551" s="14">
        <v>38.3868</v>
      </c>
      <c r="G551" s="14">
        <v>34.793669</v>
      </c>
      <c r="H551" s="14">
        <f t="shared" si="51"/>
        <v>3.593131</v>
      </c>
      <c r="I551" s="14" t="s">
        <v>540</v>
      </c>
      <c r="J551" s="14">
        <f t="shared" si="55"/>
        <v>3.593131</v>
      </c>
    </row>
    <row r="552" customFormat="1" ht="20.1" customHeight="1" spans="1:10">
      <c r="A552" s="66"/>
      <c r="B552" s="66" t="s">
        <v>874</v>
      </c>
      <c r="C552" s="66" t="s">
        <v>1268</v>
      </c>
      <c r="D552" s="66" t="s">
        <v>1269</v>
      </c>
      <c r="E552" s="238" t="s">
        <v>335</v>
      </c>
      <c r="F552" s="14">
        <v>264.057</v>
      </c>
      <c r="G552" s="14">
        <v>249.41</v>
      </c>
      <c r="H552" s="14">
        <v>14.647</v>
      </c>
      <c r="I552" s="14" t="s">
        <v>584</v>
      </c>
      <c r="J552" s="14">
        <v>14.65</v>
      </c>
    </row>
    <row r="553" customFormat="1" ht="20.1" customHeight="1" spans="1:10">
      <c r="A553" s="66"/>
      <c r="B553" s="66" t="s">
        <v>874</v>
      </c>
      <c r="C553" s="66" t="s">
        <v>875</v>
      </c>
      <c r="D553" s="66" t="s">
        <v>876</v>
      </c>
      <c r="E553" s="66" t="s">
        <v>302</v>
      </c>
      <c r="F553" s="14">
        <v>34.2265</v>
      </c>
      <c r="G553" s="14">
        <v>23.8491</v>
      </c>
      <c r="H553" s="14">
        <f t="shared" ref="H553" si="56">F553-G553</f>
        <v>10.3774</v>
      </c>
      <c r="I553" s="14" t="s">
        <v>584</v>
      </c>
      <c r="J553" s="14">
        <v>2.4848</v>
      </c>
    </row>
    <row r="554" customFormat="1" ht="20.1" customHeight="1" spans="1:10">
      <c r="A554" s="66"/>
      <c r="B554" s="66" t="s">
        <v>874</v>
      </c>
      <c r="C554" s="66" t="s">
        <v>220</v>
      </c>
      <c r="D554" s="66" t="s">
        <v>221</v>
      </c>
      <c r="E554" s="66" t="s">
        <v>302</v>
      </c>
      <c r="F554" s="14">
        <v>38.9683</v>
      </c>
      <c r="G554" s="14">
        <v>6.02033</v>
      </c>
      <c r="H554" s="14">
        <f t="shared" ref="H554:H585" si="57">F554-G554</f>
        <v>32.94797</v>
      </c>
      <c r="I554" s="14" t="s">
        <v>1270</v>
      </c>
      <c r="J554" s="14">
        <f t="shared" ref="J554:J557" si="58">H554</f>
        <v>32.94797</v>
      </c>
    </row>
    <row r="555" customFormat="1" ht="20.1" customHeight="1" spans="1:10">
      <c r="A555" s="66"/>
      <c r="B555" s="66" t="s">
        <v>874</v>
      </c>
      <c r="C555" s="66" t="s">
        <v>218</v>
      </c>
      <c r="D555" s="66" t="s">
        <v>219</v>
      </c>
      <c r="E555" s="66" t="s">
        <v>302</v>
      </c>
      <c r="F555" s="14">
        <v>68.8005</v>
      </c>
      <c r="G555" s="14">
        <v>6.31018</v>
      </c>
      <c r="H555" s="14">
        <f t="shared" si="57"/>
        <v>62.49032</v>
      </c>
      <c r="I555" s="14" t="s">
        <v>1270</v>
      </c>
      <c r="J555" s="14">
        <f t="shared" si="58"/>
        <v>62.49032</v>
      </c>
    </row>
    <row r="556" customFormat="1" ht="20.1" customHeight="1" spans="1:10">
      <c r="A556" s="66"/>
      <c r="B556" s="66" t="s">
        <v>874</v>
      </c>
      <c r="C556" s="66" t="s">
        <v>230</v>
      </c>
      <c r="D556" s="66" t="s">
        <v>231</v>
      </c>
      <c r="E556" s="66" t="s">
        <v>302</v>
      </c>
      <c r="F556" s="14">
        <v>32.1417</v>
      </c>
      <c r="G556" s="14">
        <v>9.87776</v>
      </c>
      <c r="H556" s="14">
        <f t="shared" si="57"/>
        <v>22.26394</v>
      </c>
      <c r="I556" s="14" t="s">
        <v>1270</v>
      </c>
      <c r="J556" s="14">
        <f t="shared" si="58"/>
        <v>22.26394</v>
      </c>
    </row>
    <row r="557" customFormat="1" ht="20.1" customHeight="1" spans="1:10">
      <c r="A557" s="66"/>
      <c r="B557" s="66" t="s">
        <v>874</v>
      </c>
      <c r="C557" s="66" t="s">
        <v>212</v>
      </c>
      <c r="D557" s="66" t="s">
        <v>213</v>
      </c>
      <c r="E557" s="66" t="s">
        <v>302</v>
      </c>
      <c r="F557" s="14">
        <v>28.6209</v>
      </c>
      <c r="G557" s="14">
        <v>5.0299</v>
      </c>
      <c r="H557" s="14">
        <f t="shared" si="57"/>
        <v>23.591</v>
      </c>
      <c r="I557" s="14" t="s">
        <v>1270</v>
      </c>
      <c r="J557" s="14">
        <f t="shared" si="58"/>
        <v>23.591</v>
      </c>
    </row>
    <row r="558" customFormat="1" ht="20.1" customHeight="1" spans="1:10">
      <c r="A558" s="66"/>
      <c r="B558" s="66" t="s">
        <v>874</v>
      </c>
      <c r="C558" s="66" t="s">
        <v>893</v>
      </c>
      <c r="D558" s="66" t="s">
        <v>894</v>
      </c>
      <c r="E558" s="66" t="s">
        <v>302</v>
      </c>
      <c r="F558" s="14">
        <v>33.5666</v>
      </c>
      <c r="G558" s="14">
        <v>14.775009</v>
      </c>
      <c r="H558" s="14">
        <f t="shared" si="57"/>
        <v>18.791591</v>
      </c>
      <c r="I558" s="14" t="s">
        <v>584</v>
      </c>
      <c r="J558" s="14">
        <v>0.5469</v>
      </c>
    </row>
    <row r="559" customFormat="1" ht="20.1" customHeight="1" spans="1:10">
      <c r="A559" s="66"/>
      <c r="B559" s="66" t="s">
        <v>874</v>
      </c>
      <c r="C559" s="66" t="s">
        <v>1271</v>
      </c>
      <c r="D559" s="66" t="s">
        <v>1272</v>
      </c>
      <c r="E559" s="66" t="s">
        <v>302</v>
      </c>
      <c r="F559" s="14">
        <v>57.625</v>
      </c>
      <c r="G559" s="14">
        <v>42.16903</v>
      </c>
      <c r="H559" s="14">
        <f t="shared" si="57"/>
        <v>15.45597</v>
      </c>
      <c r="I559" s="14" t="s">
        <v>1270</v>
      </c>
      <c r="J559" s="14">
        <f t="shared" ref="J559:J563" si="59">H559</f>
        <v>15.45597</v>
      </c>
    </row>
    <row r="560" customFormat="1" ht="20.1" customHeight="1" spans="1:10">
      <c r="A560" s="66"/>
      <c r="B560" s="66" t="s">
        <v>874</v>
      </c>
      <c r="C560" s="66" t="s">
        <v>1273</v>
      </c>
      <c r="D560" s="66" t="s">
        <v>1274</v>
      </c>
      <c r="E560" s="66" t="s">
        <v>302</v>
      </c>
      <c r="F560" s="14">
        <v>51.9979</v>
      </c>
      <c r="G560" s="14">
        <v>4.17521</v>
      </c>
      <c r="H560" s="14">
        <f t="shared" si="57"/>
        <v>47.82269</v>
      </c>
      <c r="I560" s="14" t="s">
        <v>1270</v>
      </c>
      <c r="J560" s="14">
        <f t="shared" si="59"/>
        <v>47.82269</v>
      </c>
    </row>
    <row r="561" customFormat="1" ht="20.1" customHeight="1" spans="1:10">
      <c r="A561" s="66"/>
      <c r="B561" s="66" t="s">
        <v>874</v>
      </c>
      <c r="C561" s="66" t="s">
        <v>210</v>
      </c>
      <c r="D561" s="66" t="s">
        <v>211</v>
      </c>
      <c r="E561" s="66" t="s">
        <v>302</v>
      </c>
      <c r="F561" s="14">
        <v>37.6444</v>
      </c>
      <c r="G561" s="14">
        <v>0.40795</v>
      </c>
      <c r="H561" s="14">
        <f t="shared" si="57"/>
        <v>37.23645</v>
      </c>
      <c r="I561" s="14" t="s">
        <v>1270</v>
      </c>
      <c r="J561" s="14">
        <f t="shared" si="59"/>
        <v>37.23645</v>
      </c>
    </row>
    <row r="562" customFormat="1" ht="20.1" customHeight="1" spans="1:10">
      <c r="A562" s="66"/>
      <c r="B562" s="66" t="s">
        <v>874</v>
      </c>
      <c r="C562" s="66" t="s">
        <v>1275</v>
      </c>
      <c r="D562" s="66" t="s">
        <v>1276</v>
      </c>
      <c r="E562" s="66" t="s">
        <v>302</v>
      </c>
      <c r="F562" s="14">
        <v>49.6696</v>
      </c>
      <c r="G562" s="14">
        <v>29.22427</v>
      </c>
      <c r="H562" s="14">
        <f t="shared" si="57"/>
        <v>20.44533</v>
      </c>
      <c r="I562" s="14" t="s">
        <v>1270</v>
      </c>
      <c r="J562" s="14">
        <f t="shared" si="59"/>
        <v>20.44533</v>
      </c>
    </row>
    <row r="563" customFormat="1" ht="20.1" customHeight="1" spans="1:10">
      <c r="A563" s="66"/>
      <c r="B563" s="66" t="s">
        <v>874</v>
      </c>
      <c r="C563" s="66" t="s">
        <v>1277</v>
      </c>
      <c r="D563" s="66" t="s">
        <v>1278</v>
      </c>
      <c r="E563" s="66" t="s">
        <v>302</v>
      </c>
      <c r="F563" s="14">
        <v>33.5356</v>
      </c>
      <c r="G563" s="14">
        <v>26.62525</v>
      </c>
      <c r="H563" s="14">
        <f t="shared" si="57"/>
        <v>6.91035</v>
      </c>
      <c r="I563" s="14" t="s">
        <v>1270</v>
      </c>
      <c r="J563" s="14">
        <f t="shared" si="59"/>
        <v>6.91035</v>
      </c>
    </row>
    <row r="564" customFormat="1" ht="20.1" customHeight="1" spans="1:10">
      <c r="A564" s="66"/>
      <c r="B564" s="66" t="s">
        <v>874</v>
      </c>
      <c r="C564" s="66" t="s">
        <v>895</v>
      </c>
      <c r="D564" s="66" t="s">
        <v>896</v>
      </c>
      <c r="E564" s="66" t="s">
        <v>302</v>
      </c>
      <c r="F564" s="14">
        <v>5.5486</v>
      </c>
      <c r="G564" s="14">
        <v>0.6669</v>
      </c>
      <c r="H564" s="14">
        <f t="shared" si="57"/>
        <v>4.8817</v>
      </c>
      <c r="I564" s="14" t="s">
        <v>584</v>
      </c>
      <c r="J564" s="14">
        <v>1.0287</v>
      </c>
    </row>
    <row r="565" customFormat="1" ht="20.1" customHeight="1" spans="1:10">
      <c r="A565" s="66"/>
      <c r="B565" s="66" t="s">
        <v>874</v>
      </c>
      <c r="C565" s="66" t="s">
        <v>198</v>
      </c>
      <c r="D565" s="66" t="s">
        <v>199</v>
      </c>
      <c r="E565" s="66" t="s">
        <v>302</v>
      </c>
      <c r="F565" s="14">
        <v>38.9095</v>
      </c>
      <c r="G565" s="14">
        <v>6.3223</v>
      </c>
      <c r="H565" s="14">
        <f t="shared" si="57"/>
        <v>32.5872</v>
      </c>
      <c r="I565" s="14" t="s">
        <v>1270</v>
      </c>
      <c r="J565" s="14">
        <f>H565</f>
        <v>32.5872</v>
      </c>
    </row>
    <row r="566" ht="20.1" customHeight="1" spans="1:10">
      <c r="A566" s="66"/>
      <c r="B566" s="66" t="s">
        <v>874</v>
      </c>
      <c r="C566" s="66" t="s">
        <v>202</v>
      </c>
      <c r="D566" s="66" t="s">
        <v>203</v>
      </c>
      <c r="E566" s="66" t="s">
        <v>302</v>
      </c>
      <c r="F566" s="14">
        <v>41.9559</v>
      </c>
      <c r="G566" s="14">
        <v>12.4592</v>
      </c>
      <c r="H566" s="14">
        <f t="shared" si="57"/>
        <v>29.4967</v>
      </c>
      <c r="I566" s="14" t="s">
        <v>1270</v>
      </c>
      <c r="J566" s="14">
        <v>29.5</v>
      </c>
    </row>
    <row r="567" customFormat="1" ht="20.1" customHeight="1" spans="1:10">
      <c r="A567" s="66"/>
      <c r="B567" s="66" t="s">
        <v>874</v>
      </c>
      <c r="C567" s="66" t="s">
        <v>1279</v>
      </c>
      <c r="D567" s="66" t="s">
        <v>1280</v>
      </c>
      <c r="E567" s="66" t="s">
        <v>302</v>
      </c>
      <c r="F567" s="14">
        <v>44.1354</v>
      </c>
      <c r="G567" s="14">
        <v>31.73318</v>
      </c>
      <c r="H567" s="14">
        <f t="shared" si="57"/>
        <v>12.40222</v>
      </c>
      <c r="I567" s="14" t="s">
        <v>1270</v>
      </c>
      <c r="J567" s="14">
        <f t="shared" ref="J567" si="60">H567</f>
        <v>12.40222</v>
      </c>
    </row>
    <row r="568" customFormat="1" ht="20.1" customHeight="1" spans="1:10">
      <c r="A568" s="66"/>
      <c r="B568" s="66" t="s">
        <v>874</v>
      </c>
      <c r="C568" s="66" t="s">
        <v>1281</v>
      </c>
      <c r="D568" s="66" t="s">
        <v>1282</v>
      </c>
      <c r="E568" s="66" t="s">
        <v>302</v>
      </c>
      <c r="F568" s="14">
        <v>42.5089</v>
      </c>
      <c r="G568" s="14">
        <v>9.91853</v>
      </c>
      <c r="H568" s="14">
        <f t="shared" si="57"/>
        <v>32.59037</v>
      </c>
      <c r="I568" s="14" t="s">
        <v>1270</v>
      </c>
      <c r="J568" s="14">
        <f t="shared" ref="J568:J577" si="61">H568</f>
        <v>32.59037</v>
      </c>
    </row>
    <row r="569" customFormat="1" ht="20.1" customHeight="1" spans="1:10">
      <c r="A569" s="66"/>
      <c r="B569" s="66" t="s">
        <v>874</v>
      </c>
      <c r="C569" s="66" t="s">
        <v>1283</v>
      </c>
      <c r="D569" s="66" t="s">
        <v>1284</v>
      </c>
      <c r="E569" s="66" t="s">
        <v>302</v>
      </c>
      <c r="F569" s="14">
        <v>10.9059</v>
      </c>
      <c r="G569" s="14">
        <v>3.46176</v>
      </c>
      <c r="H569" s="14">
        <f t="shared" si="57"/>
        <v>7.44414</v>
      </c>
      <c r="I569" s="14" t="s">
        <v>1270</v>
      </c>
      <c r="J569" s="14">
        <f t="shared" si="61"/>
        <v>7.44414</v>
      </c>
    </row>
    <row r="570" customFormat="1" ht="20.1" customHeight="1" spans="1:10">
      <c r="A570" s="66"/>
      <c r="B570" s="66" t="s">
        <v>874</v>
      </c>
      <c r="C570" s="66" t="s">
        <v>1285</v>
      </c>
      <c r="D570" s="66" t="s">
        <v>1286</v>
      </c>
      <c r="E570" s="66" t="s">
        <v>302</v>
      </c>
      <c r="F570" s="14">
        <v>34.3102</v>
      </c>
      <c r="G570" s="14">
        <v>10.09522</v>
      </c>
      <c r="H570" s="14">
        <f t="shared" si="57"/>
        <v>24.21498</v>
      </c>
      <c r="I570" s="14" t="s">
        <v>1270</v>
      </c>
      <c r="J570" s="14">
        <f t="shared" si="61"/>
        <v>24.21498</v>
      </c>
    </row>
    <row r="571" customFormat="1" ht="20.1" customHeight="1" spans="1:10">
      <c r="A571" s="66"/>
      <c r="B571" s="66" t="s">
        <v>874</v>
      </c>
      <c r="C571" s="66" t="s">
        <v>1287</v>
      </c>
      <c r="D571" s="66" t="s">
        <v>1288</v>
      </c>
      <c r="E571" s="66" t="s">
        <v>302</v>
      </c>
      <c r="F571" s="14">
        <v>53.9677</v>
      </c>
      <c r="G571" s="14">
        <v>26.01415</v>
      </c>
      <c r="H571" s="14">
        <f t="shared" si="57"/>
        <v>27.95355</v>
      </c>
      <c r="I571" s="14" t="s">
        <v>1270</v>
      </c>
      <c r="J571" s="14">
        <f t="shared" si="61"/>
        <v>27.95355</v>
      </c>
    </row>
    <row r="572" customFormat="1" ht="20.1" customHeight="1" spans="1:10">
      <c r="A572" s="66"/>
      <c r="B572" s="66" t="s">
        <v>874</v>
      </c>
      <c r="C572" s="66" t="s">
        <v>1289</v>
      </c>
      <c r="D572" s="66" t="s">
        <v>1290</v>
      </c>
      <c r="E572" s="66" t="s">
        <v>302</v>
      </c>
      <c r="F572" s="14">
        <v>45.3012</v>
      </c>
      <c r="G572" s="14">
        <v>5.8769</v>
      </c>
      <c r="H572" s="14">
        <f t="shared" si="57"/>
        <v>39.4243</v>
      </c>
      <c r="I572" s="14" t="s">
        <v>1270</v>
      </c>
      <c r="J572" s="14">
        <f t="shared" si="61"/>
        <v>39.4243</v>
      </c>
    </row>
    <row r="573" customFormat="1" ht="20.1" customHeight="1" spans="1:10">
      <c r="A573" s="66"/>
      <c r="B573" s="66" t="s">
        <v>874</v>
      </c>
      <c r="C573" s="66" t="s">
        <v>1291</v>
      </c>
      <c r="D573" s="66" t="s">
        <v>1292</v>
      </c>
      <c r="E573" s="66" t="s">
        <v>302</v>
      </c>
      <c r="F573" s="14">
        <v>38.6096</v>
      </c>
      <c r="G573" s="14">
        <v>8.2795</v>
      </c>
      <c r="H573" s="14">
        <f t="shared" si="57"/>
        <v>30.3301</v>
      </c>
      <c r="I573" s="14" t="s">
        <v>1270</v>
      </c>
      <c r="J573" s="14">
        <f t="shared" si="61"/>
        <v>30.3301</v>
      </c>
    </row>
    <row r="574" customFormat="1" ht="20.1" customHeight="1" spans="1:10">
      <c r="A574" s="66"/>
      <c r="B574" s="66" t="s">
        <v>874</v>
      </c>
      <c r="C574" s="66" t="s">
        <v>1293</v>
      </c>
      <c r="D574" s="66" t="s">
        <v>1294</v>
      </c>
      <c r="E574" s="66" t="s">
        <v>302</v>
      </c>
      <c r="F574" s="14">
        <v>48.3569</v>
      </c>
      <c r="G574" s="14">
        <v>23.4402</v>
      </c>
      <c r="H574" s="14">
        <f t="shared" si="57"/>
        <v>24.9167</v>
      </c>
      <c r="I574" s="14" t="s">
        <v>1270</v>
      </c>
      <c r="J574" s="14">
        <f t="shared" si="61"/>
        <v>24.9167</v>
      </c>
    </row>
    <row r="575" customFormat="1" ht="20.1" customHeight="1" spans="1:10">
      <c r="A575" s="66"/>
      <c r="B575" s="66" t="s">
        <v>874</v>
      </c>
      <c r="C575" s="66" t="s">
        <v>1295</v>
      </c>
      <c r="D575" s="66" t="s">
        <v>1296</v>
      </c>
      <c r="E575" s="66" t="s">
        <v>302</v>
      </c>
      <c r="F575" s="14">
        <v>37.1445</v>
      </c>
      <c r="G575" s="14">
        <v>5.2905</v>
      </c>
      <c r="H575" s="14">
        <f t="shared" si="57"/>
        <v>31.854</v>
      </c>
      <c r="I575" s="14" t="s">
        <v>1270</v>
      </c>
      <c r="J575" s="14">
        <f t="shared" si="61"/>
        <v>31.854</v>
      </c>
    </row>
    <row r="576" customFormat="1" ht="20.1" customHeight="1" spans="1:10">
      <c r="A576" s="66"/>
      <c r="B576" s="66" t="s">
        <v>874</v>
      </c>
      <c r="C576" s="66" t="s">
        <v>1297</v>
      </c>
      <c r="D576" s="66" t="s">
        <v>1298</v>
      </c>
      <c r="E576" s="66" t="s">
        <v>302</v>
      </c>
      <c r="F576" s="14">
        <v>19.0653</v>
      </c>
      <c r="G576" s="14">
        <v>4.53476</v>
      </c>
      <c r="H576" s="14">
        <f t="shared" si="57"/>
        <v>14.53054</v>
      </c>
      <c r="I576" s="14" t="s">
        <v>1270</v>
      </c>
      <c r="J576" s="14">
        <f t="shared" si="61"/>
        <v>14.53054</v>
      </c>
    </row>
    <row r="577" customFormat="1" ht="20.1" customHeight="1" spans="1:10">
      <c r="A577" s="66"/>
      <c r="B577" s="66" t="s">
        <v>874</v>
      </c>
      <c r="C577" s="66" t="s">
        <v>1299</v>
      </c>
      <c r="D577" s="66" t="s">
        <v>1300</v>
      </c>
      <c r="E577" s="66" t="s">
        <v>302</v>
      </c>
      <c r="F577" s="14">
        <v>40.5801</v>
      </c>
      <c r="G577" s="14">
        <v>28.5847</v>
      </c>
      <c r="H577" s="14">
        <f t="shared" si="57"/>
        <v>11.9954</v>
      </c>
      <c r="I577" s="14" t="s">
        <v>1270</v>
      </c>
      <c r="J577" s="14">
        <f t="shared" si="61"/>
        <v>11.9954</v>
      </c>
    </row>
    <row r="578" customFormat="1" ht="20.1" customHeight="1" spans="1:10">
      <c r="A578" s="66"/>
      <c r="B578" s="66" t="s">
        <v>874</v>
      </c>
      <c r="C578" s="66" t="s">
        <v>901</v>
      </c>
      <c r="D578" s="66" t="s">
        <v>902</v>
      </c>
      <c r="E578" s="66" t="s">
        <v>302</v>
      </c>
      <c r="F578" s="14">
        <v>34.6793</v>
      </c>
      <c r="G578" s="14">
        <v>26.4131</v>
      </c>
      <c r="H578" s="14">
        <f t="shared" si="57"/>
        <v>8.2662</v>
      </c>
      <c r="I578" s="14" t="s">
        <v>584</v>
      </c>
      <c r="J578" s="14">
        <v>0.5969</v>
      </c>
    </row>
    <row r="579" customFormat="1" ht="20.1" customHeight="1" spans="1:10">
      <c r="A579" s="66"/>
      <c r="B579" s="66" t="s">
        <v>874</v>
      </c>
      <c r="C579" s="66" t="s">
        <v>208</v>
      </c>
      <c r="D579" s="66" t="s">
        <v>209</v>
      </c>
      <c r="E579" s="66" t="s">
        <v>302</v>
      </c>
      <c r="F579" s="14">
        <v>67.219</v>
      </c>
      <c r="G579" s="14">
        <v>6.94726</v>
      </c>
      <c r="H579" s="14">
        <f t="shared" si="57"/>
        <v>60.27174</v>
      </c>
      <c r="I579" s="14" t="s">
        <v>1270</v>
      </c>
      <c r="J579" s="14">
        <f t="shared" ref="J579:J583" si="62">H579</f>
        <v>60.27174</v>
      </c>
    </row>
    <row r="580" customFormat="1" ht="20.1" customHeight="1" spans="1:10">
      <c r="A580" s="66"/>
      <c r="B580" s="66" t="s">
        <v>874</v>
      </c>
      <c r="C580" s="66" t="s">
        <v>200</v>
      </c>
      <c r="D580" s="66" t="s">
        <v>201</v>
      </c>
      <c r="E580" s="66" t="s">
        <v>302</v>
      </c>
      <c r="F580" s="14">
        <v>67.3024</v>
      </c>
      <c r="G580" s="14">
        <v>1.6297</v>
      </c>
      <c r="H580" s="14">
        <f t="shared" si="57"/>
        <v>65.6727</v>
      </c>
      <c r="I580" s="14" t="s">
        <v>1270</v>
      </c>
      <c r="J580" s="14">
        <f t="shared" si="62"/>
        <v>65.6727</v>
      </c>
    </row>
    <row r="581" customFormat="1" ht="20.1" customHeight="1" spans="1:10">
      <c r="A581" s="66"/>
      <c r="B581" s="66" t="s">
        <v>874</v>
      </c>
      <c r="C581" s="66" t="s">
        <v>206</v>
      </c>
      <c r="D581" s="66" t="s">
        <v>207</v>
      </c>
      <c r="E581" s="66" t="s">
        <v>302</v>
      </c>
      <c r="F581" s="14">
        <v>67.3058</v>
      </c>
      <c r="G581" s="14">
        <v>39.3211</v>
      </c>
      <c r="H581" s="14">
        <f t="shared" si="57"/>
        <v>27.9847</v>
      </c>
      <c r="I581" s="14" t="s">
        <v>1270</v>
      </c>
      <c r="J581" s="14">
        <f t="shared" si="62"/>
        <v>27.9847</v>
      </c>
    </row>
    <row r="582" customFormat="1" ht="20.1" customHeight="1" spans="1:10">
      <c r="A582" s="66"/>
      <c r="B582" s="66" t="s">
        <v>874</v>
      </c>
      <c r="C582" s="66" t="s">
        <v>1301</v>
      </c>
      <c r="D582" s="66" t="s">
        <v>1302</v>
      </c>
      <c r="E582" s="66" t="s">
        <v>302</v>
      </c>
      <c r="F582" s="14">
        <v>63.7821</v>
      </c>
      <c r="G582" s="14">
        <v>51.26639</v>
      </c>
      <c r="H582" s="14">
        <f t="shared" si="57"/>
        <v>12.51571</v>
      </c>
      <c r="I582" s="14" t="s">
        <v>1270</v>
      </c>
      <c r="J582" s="14">
        <f t="shared" si="62"/>
        <v>12.51571</v>
      </c>
    </row>
    <row r="583" customFormat="1" ht="20.1" customHeight="1" spans="1:10">
      <c r="A583" s="66"/>
      <c r="B583" s="66" t="s">
        <v>874</v>
      </c>
      <c r="C583" s="66" t="s">
        <v>1303</v>
      </c>
      <c r="D583" s="66" t="s">
        <v>1304</v>
      </c>
      <c r="E583" s="66" t="s">
        <v>302</v>
      </c>
      <c r="F583" s="14">
        <v>64.6906</v>
      </c>
      <c r="G583" s="14">
        <v>33.073141</v>
      </c>
      <c r="H583" s="14">
        <f t="shared" si="57"/>
        <v>31.617459</v>
      </c>
      <c r="I583" s="14" t="s">
        <v>1270</v>
      </c>
      <c r="J583" s="14">
        <f t="shared" si="62"/>
        <v>31.617459</v>
      </c>
    </row>
    <row r="584" customFormat="1" ht="20.1" customHeight="1" spans="1:10">
      <c r="A584" s="66"/>
      <c r="B584" s="66" t="s">
        <v>559</v>
      </c>
      <c r="C584" s="66" t="s">
        <v>919</v>
      </c>
      <c r="D584" s="66" t="s">
        <v>920</v>
      </c>
      <c r="E584" s="66" t="s">
        <v>302</v>
      </c>
      <c r="F584" s="14">
        <v>14.3461</v>
      </c>
      <c r="G584" s="14">
        <v>1.0979</v>
      </c>
      <c r="H584" s="14">
        <f t="shared" si="57"/>
        <v>13.2482</v>
      </c>
      <c r="I584" s="14" t="s">
        <v>562</v>
      </c>
      <c r="J584" s="14">
        <v>12.33</v>
      </c>
    </row>
    <row r="585" customFormat="1" ht="20.1" customHeight="1" spans="1:10">
      <c r="A585" s="66"/>
      <c r="B585" s="66" t="s">
        <v>559</v>
      </c>
      <c r="C585" s="66" t="s">
        <v>1305</v>
      </c>
      <c r="D585" s="66" t="s">
        <v>1306</v>
      </c>
      <c r="E585" s="66" t="s">
        <v>302</v>
      </c>
      <c r="F585" s="14">
        <v>45.1065</v>
      </c>
      <c r="G585" s="14">
        <v>23.995418</v>
      </c>
      <c r="H585" s="14">
        <f t="shared" si="57"/>
        <v>21.111082</v>
      </c>
      <c r="I585" s="14" t="s">
        <v>562</v>
      </c>
      <c r="J585" s="14">
        <v>21.11</v>
      </c>
    </row>
    <row r="586" ht="20.1" customHeight="1" spans="1:10">
      <c r="A586" s="237" t="s">
        <v>346</v>
      </c>
      <c r="B586" s="66" t="s">
        <v>262</v>
      </c>
      <c r="C586" s="66" t="s">
        <v>1307</v>
      </c>
      <c r="D586" s="66" t="s">
        <v>1308</v>
      </c>
      <c r="E586" s="66" t="s">
        <v>302</v>
      </c>
      <c r="F586" s="14">
        <v>3.705</v>
      </c>
      <c r="G586" s="14">
        <v>0.4717</v>
      </c>
      <c r="H586" s="14">
        <f t="shared" ref="H586:H588" si="63">F586-G586</f>
        <v>3.2333</v>
      </c>
      <c r="I586" s="14" t="s">
        <v>452</v>
      </c>
      <c r="J586" s="14">
        <v>3.23</v>
      </c>
    </row>
    <row r="587" ht="20.1" customHeight="1" spans="1:10">
      <c r="A587" s="237"/>
      <c r="B587" s="66" t="s">
        <v>262</v>
      </c>
      <c r="C587" s="66" t="s">
        <v>1309</v>
      </c>
      <c r="D587" s="66" t="s">
        <v>1310</v>
      </c>
      <c r="E587" s="66" t="s">
        <v>302</v>
      </c>
      <c r="F587" s="14">
        <v>8.955</v>
      </c>
      <c r="G587" s="14">
        <v>8.7444</v>
      </c>
      <c r="H587" s="14">
        <f t="shared" si="63"/>
        <v>0.210599999999999</v>
      </c>
      <c r="I587" s="14" t="s">
        <v>452</v>
      </c>
      <c r="J587" s="14">
        <v>0.21</v>
      </c>
    </row>
    <row r="588" ht="20.1" customHeight="1" spans="1:10">
      <c r="A588" s="237"/>
      <c r="B588" s="66" t="s">
        <v>262</v>
      </c>
      <c r="C588" s="66" t="s">
        <v>279</v>
      </c>
      <c r="D588" s="66" t="s">
        <v>280</v>
      </c>
      <c r="E588" s="66" t="s">
        <v>302</v>
      </c>
      <c r="F588" s="14">
        <v>120.3897</v>
      </c>
      <c r="G588" s="14">
        <v>0.3348</v>
      </c>
      <c r="H588" s="14">
        <f t="shared" si="63"/>
        <v>120.0549</v>
      </c>
      <c r="I588" s="14" t="s">
        <v>435</v>
      </c>
      <c r="J588" s="14">
        <v>85.8549</v>
      </c>
    </row>
    <row r="589" ht="20.1" customHeight="1" spans="1:10">
      <c r="A589" s="237"/>
      <c r="B589" s="66" t="s">
        <v>262</v>
      </c>
      <c r="C589" s="66" t="s">
        <v>576</v>
      </c>
      <c r="D589" s="66" t="s">
        <v>577</v>
      </c>
      <c r="E589" s="66" t="s">
        <v>302</v>
      </c>
      <c r="F589" s="14">
        <v>51.4417</v>
      </c>
      <c r="G589" s="14">
        <v>28.5859</v>
      </c>
      <c r="H589" s="14">
        <v>22.8558</v>
      </c>
      <c r="I589" s="14" t="s">
        <v>452</v>
      </c>
      <c r="J589" s="14">
        <v>11.5978</v>
      </c>
    </row>
    <row r="590" ht="20.1" customHeight="1" spans="1:10">
      <c r="A590" s="237"/>
      <c r="B590" s="66" t="s">
        <v>262</v>
      </c>
      <c r="C590" s="66" t="s">
        <v>1311</v>
      </c>
      <c r="D590" s="66" t="s">
        <v>1312</v>
      </c>
      <c r="E590" s="66" t="s">
        <v>302</v>
      </c>
      <c r="F590" s="14">
        <v>5.5212</v>
      </c>
      <c r="G590" s="14">
        <v>4.0419</v>
      </c>
      <c r="H590" s="14">
        <f t="shared" ref="H590" si="64">F590-G590</f>
        <v>1.4793</v>
      </c>
      <c r="I590" s="14" t="s">
        <v>435</v>
      </c>
      <c r="J590" s="14">
        <v>1.48</v>
      </c>
    </row>
    <row r="591" ht="20.1" customHeight="1" spans="1:10">
      <c r="A591" s="237"/>
      <c r="B591" s="66" t="s">
        <v>262</v>
      </c>
      <c r="C591" s="66" t="s">
        <v>1313</v>
      </c>
      <c r="D591" s="66" t="s">
        <v>1314</v>
      </c>
      <c r="E591" s="66" t="s">
        <v>302</v>
      </c>
      <c r="F591" s="14">
        <v>1.1921</v>
      </c>
      <c r="G591" s="14">
        <v>0</v>
      </c>
      <c r="H591" s="14">
        <f t="shared" ref="H591:H601" si="65">F591-G591</f>
        <v>1.1921</v>
      </c>
      <c r="I591" s="14" t="s">
        <v>435</v>
      </c>
      <c r="J591" s="14">
        <v>1.1921</v>
      </c>
    </row>
    <row r="592" ht="20.1" customHeight="1" spans="1:10">
      <c r="A592" s="237"/>
      <c r="B592" s="66" t="s">
        <v>262</v>
      </c>
      <c r="C592" s="66" t="s">
        <v>955</v>
      </c>
      <c r="D592" s="66" t="s">
        <v>956</v>
      </c>
      <c r="E592" s="66" t="s">
        <v>302</v>
      </c>
      <c r="F592" s="14">
        <v>0.7913</v>
      </c>
      <c r="G592" s="14">
        <v>0</v>
      </c>
      <c r="H592" s="14">
        <f t="shared" si="65"/>
        <v>0.7913</v>
      </c>
      <c r="I592" s="14" t="s">
        <v>957</v>
      </c>
      <c r="J592" s="14">
        <v>0.26</v>
      </c>
    </row>
    <row r="593" ht="20.1" customHeight="1" spans="1:10">
      <c r="A593" s="237"/>
      <c r="B593" s="233" t="s">
        <v>262</v>
      </c>
      <c r="C593" s="233" t="s">
        <v>273</v>
      </c>
      <c r="D593" s="233" t="s">
        <v>274</v>
      </c>
      <c r="E593" s="66" t="s">
        <v>302</v>
      </c>
      <c r="F593" s="233">
        <v>31.236</v>
      </c>
      <c r="G593" s="233">
        <v>0</v>
      </c>
      <c r="H593" s="14">
        <f t="shared" si="65"/>
        <v>31.236</v>
      </c>
      <c r="I593" s="14" t="s">
        <v>435</v>
      </c>
      <c r="J593" s="14">
        <v>9.93</v>
      </c>
    </row>
    <row r="594" ht="20.1" customHeight="1" spans="1:10">
      <c r="A594" s="237"/>
      <c r="B594" s="66" t="s">
        <v>578</v>
      </c>
      <c r="C594" s="66" t="s">
        <v>600</v>
      </c>
      <c r="D594" s="66" t="s">
        <v>601</v>
      </c>
      <c r="E594" s="66" t="s">
        <v>302</v>
      </c>
      <c r="F594" s="14">
        <v>19.2935</v>
      </c>
      <c r="G594" s="14">
        <v>10.05086</v>
      </c>
      <c r="H594" s="14">
        <f t="shared" si="65"/>
        <v>9.24264</v>
      </c>
      <c r="I594" s="14" t="s">
        <v>584</v>
      </c>
      <c r="J594" s="14">
        <v>6.02264</v>
      </c>
    </row>
    <row r="595" ht="20.1" customHeight="1" spans="1:10">
      <c r="A595" s="237"/>
      <c r="B595" s="66" t="s">
        <v>285</v>
      </c>
      <c r="C595" s="66" t="s">
        <v>1315</v>
      </c>
      <c r="D595" s="66" t="s">
        <v>1316</v>
      </c>
      <c r="E595" s="66" t="s">
        <v>302</v>
      </c>
      <c r="F595" s="14">
        <v>48.22</v>
      </c>
      <c r="G595" s="14">
        <v>43.6967</v>
      </c>
      <c r="H595" s="14">
        <f t="shared" si="65"/>
        <v>4.5233</v>
      </c>
      <c r="I595" s="14" t="s">
        <v>584</v>
      </c>
      <c r="J595" s="14">
        <v>4.5233</v>
      </c>
    </row>
    <row r="596" ht="20.1" customHeight="1" spans="1:10">
      <c r="A596" s="237"/>
      <c r="B596" s="66" t="s">
        <v>285</v>
      </c>
      <c r="C596" s="66" t="s">
        <v>1317</v>
      </c>
      <c r="D596" s="66" t="s">
        <v>1318</v>
      </c>
      <c r="E596" s="66" t="s">
        <v>302</v>
      </c>
      <c r="F596" s="14">
        <v>27.4023</v>
      </c>
      <c r="G596" s="14">
        <v>14.123419</v>
      </c>
      <c r="H596" s="14">
        <f t="shared" si="65"/>
        <v>13.278881</v>
      </c>
      <c r="I596" s="14" t="s">
        <v>584</v>
      </c>
      <c r="J596" s="14">
        <v>13.278881</v>
      </c>
    </row>
    <row r="597" ht="20.1" customHeight="1" spans="1:10">
      <c r="A597" s="237"/>
      <c r="B597" s="66" t="s">
        <v>285</v>
      </c>
      <c r="C597" s="66" t="s">
        <v>1319</v>
      </c>
      <c r="D597" s="66" t="s">
        <v>1320</v>
      </c>
      <c r="E597" s="66" t="s">
        <v>302</v>
      </c>
      <c r="F597" s="14">
        <v>77.3335</v>
      </c>
      <c r="G597" s="14">
        <v>72.00002</v>
      </c>
      <c r="H597" s="14">
        <f t="shared" si="65"/>
        <v>5.33347999999999</v>
      </c>
      <c r="I597" s="14" t="s">
        <v>584</v>
      </c>
      <c r="J597" s="14">
        <v>5.33347999999999</v>
      </c>
    </row>
    <row r="598" ht="20.1" customHeight="1" spans="1:10">
      <c r="A598" s="237"/>
      <c r="B598" s="66" t="s">
        <v>285</v>
      </c>
      <c r="C598" s="66" t="s">
        <v>606</v>
      </c>
      <c r="D598" s="66" t="s">
        <v>607</v>
      </c>
      <c r="E598" s="66" t="s">
        <v>302</v>
      </c>
      <c r="F598" s="14">
        <v>13.6512</v>
      </c>
      <c r="G598" s="14">
        <v>3.19</v>
      </c>
      <c r="H598" s="14">
        <f t="shared" si="65"/>
        <v>10.4612</v>
      </c>
      <c r="I598" s="14" t="s">
        <v>608</v>
      </c>
      <c r="J598" s="14">
        <v>7.5665</v>
      </c>
    </row>
    <row r="599" ht="20.1" customHeight="1" spans="1:10">
      <c r="A599" s="237"/>
      <c r="B599" s="66" t="s">
        <v>285</v>
      </c>
      <c r="C599" s="66" t="s">
        <v>267</v>
      </c>
      <c r="D599" s="66" t="s">
        <v>268</v>
      </c>
      <c r="E599" s="66" t="s">
        <v>302</v>
      </c>
      <c r="F599" s="14">
        <v>104.6859</v>
      </c>
      <c r="G599" s="14">
        <v>23.33561</v>
      </c>
      <c r="H599" s="14">
        <f t="shared" si="65"/>
        <v>81.35029</v>
      </c>
      <c r="I599" s="14" t="s">
        <v>608</v>
      </c>
      <c r="J599" s="14">
        <v>81.35</v>
      </c>
    </row>
    <row r="600" ht="20.1" customHeight="1" spans="1:10">
      <c r="A600" s="237"/>
      <c r="B600" s="66" t="s">
        <v>285</v>
      </c>
      <c r="C600" s="66" t="s">
        <v>286</v>
      </c>
      <c r="D600" s="66" t="s">
        <v>287</v>
      </c>
      <c r="E600" s="66" t="s">
        <v>302</v>
      </c>
      <c r="F600" s="14">
        <v>28.1135</v>
      </c>
      <c r="G600" s="14">
        <v>2.35</v>
      </c>
      <c r="H600" s="14">
        <f t="shared" si="65"/>
        <v>25.7635</v>
      </c>
      <c r="I600" s="14" t="s">
        <v>608</v>
      </c>
      <c r="J600" s="14">
        <v>22.8342</v>
      </c>
    </row>
    <row r="601" ht="24.2" customHeight="1" spans="1:10">
      <c r="A601" s="66" t="s">
        <v>457</v>
      </c>
      <c r="B601" s="66" t="s">
        <v>610</v>
      </c>
      <c r="C601" s="66" t="s">
        <v>611</v>
      </c>
      <c r="D601" s="66" t="s">
        <v>612</v>
      </c>
      <c r="E601" s="66" t="s">
        <v>302</v>
      </c>
      <c r="F601" s="14">
        <v>26.2926</v>
      </c>
      <c r="G601" s="14">
        <v>20.170382</v>
      </c>
      <c r="H601" s="14">
        <f t="shared" si="65"/>
        <v>6.122218</v>
      </c>
      <c r="I601" s="14" t="s">
        <v>584</v>
      </c>
      <c r="J601" s="14">
        <v>1.362218</v>
      </c>
    </row>
    <row r="602" ht="24.2" customHeight="1" spans="1:10">
      <c r="A602" s="66"/>
      <c r="B602" s="66" t="s">
        <v>246</v>
      </c>
      <c r="C602" s="66" t="s">
        <v>1321</v>
      </c>
      <c r="D602" s="66" t="s">
        <v>1322</v>
      </c>
      <c r="E602" s="66" t="s">
        <v>302</v>
      </c>
      <c r="F602" s="14">
        <v>7.6988</v>
      </c>
      <c r="G602" s="14">
        <v>0.1288</v>
      </c>
      <c r="H602" s="14">
        <v>7.57</v>
      </c>
      <c r="I602" s="14" t="s">
        <v>584</v>
      </c>
      <c r="J602" s="14">
        <v>7.57</v>
      </c>
    </row>
    <row r="603" ht="24.2" customHeight="1" spans="1:10">
      <c r="A603" s="66" t="s">
        <v>686</v>
      </c>
      <c r="B603" s="66" t="s">
        <v>694</v>
      </c>
      <c r="C603" s="66" t="s">
        <v>1323</v>
      </c>
      <c r="D603" s="66" t="s">
        <v>1324</v>
      </c>
      <c r="E603" s="66" t="s">
        <v>302</v>
      </c>
      <c r="F603" s="14">
        <v>3.8815</v>
      </c>
      <c r="G603" s="14">
        <v>2.3383</v>
      </c>
      <c r="H603" s="14">
        <v>1.5432</v>
      </c>
      <c r="I603" s="14" t="s">
        <v>584</v>
      </c>
      <c r="J603" s="14">
        <v>1.54</v>
      </c>
    </row>
    <row r="604" ht="20.25" customHeight="1" spans="1:10">
      <c r="A604" s="66"/>
      <c r="B604" s="66" t="s">
        <v>694</v>
      </c>
      <c r="C604" s="66" t="s">
        <v>1325</v>
      </c>
      <c r="D604" s="66" t="s">
        <v>1326</v>
      </c>
      <c r="E604" s="66" t="s">
        <v>302</v>
      </c>
      <c r="F604" s="14">
        <v>2.8757</v>
      </c>
      <c r="G604" s="14">
        <v>2.3735</v>
      </c>
      <c r="H604" s="14">
        <v>0.5022</v>
      </c>
      <c r="I604" s="14" t="s">
        <v>584</v>
      </c>
      <c r="J604" s="14">
        <v>0.5</v>
      </c>
    </row>
    <row r="605" ht="20.1" customHeight="1" spans="1:10">
      <c r="A605" s="66" t="s">
        <v>465</v>
      </c>
      <c r="B605" s="66" t="s">
        <v>249</v>
      </c>
      <c r="C605" s="66" t="s">
        <v>1327</v>
      </c>
      <c r="D605" s="66" t="s">
        <v>1328</v>
      </c>
      <c r="E605" s="66" t="s">
        <v>302</v>
      </c>
      <c r="F605" s="14">
        <v>4.0839</v>
      </c>
      <c r="G605" s="14">
        <v>2.71388</v>
      </c>
      <c r="H605" s="14">
        <v>1.37002</v>
      </c>
      <c r="I605" s="14" t="s">
        <v>584</v>
      </c>
      <c r="J605" s="14">
        <v>1.37</v>
      </c>
    </row>
    <row r="606" ht="20.1" customHeight="1" spans="1:10">
      <c r="A606" s="66"/>
      <c r="B606" s="66" t="s">
        <v>249</v>
      </c>
      <c r="C606" s="66" t="s">
        <v>1329</v>
      </c>
      <c r="D606" s="66" t="s">
        <v>1330</v>
      </c>
      <c r="E606" s="66" t="s">
        <v>302</v>
      </c>
      <c r="F606" s="14">
        <v>14.2016</v>
      </c>
      <c r="G606" s="14">
        <v>2.066824</v>
      </c>
      <c r="H606" s="14">
        <v>12.134776</v>
      </c>
      <c r="I606" s="14" t="s">
        <v>584</v>
      </c>
      <c r="J606" s="14">
        <v>12.13</v>
      </c>
    </row>
    <row r="607" ht="20.1" customHeight="1" spans="1:10">
      <c r="A607" s="66"/>
      <c r="B607" s="66" t="s">
        <v>249</v>
      </c>
      <c r="C607" s="66" t="s">
        <v>1331</v>
      </c>
      <c r="D607" s="66" t="s">
        <v>1332</v>
      </c>
      <c r="E607" s="66" t="s">
        <v>302</v>
      </c>
      <c r="F607" s="14">
        <v>15.8358</v>
      </c>
      <c r="G607" s="14">
        <v>7.518012</v>
      </c>
      <c r="H607" s="14">
        <v>8.317788</v>
      </c>
      <c r="I607" s="14" t="s">
        <v>584</v>
      </c>
      <c r="J607" s="14">
        <v>8.32</v>
      </c>
    </row>
    <row r="608" ht="20.1" customHeight="1" spans="1:10">
      <c r="A608" s="66"/>
      <c r="B608" s="66" t="s">
        <v>249</v>
      </c>
      <c r="C608" s="66" t="s">
        <v>1011</v>
      </c>
      <c r="D608" s="66" t="s">
        <v>1012</v>
      </c>
      <c r="E608" s="66" t="s">
        <v>302</v>
      </c>
      <c r="F608" s="14">
        <v>15.6277</v>
      </c>
      <c r="G608" s="14">
        <v>4.414606</v>
      </c>
      <c r="H608" s="14">
        <v>11.213094</v>
      </c>
      <c r="I608" s="14" t="s">
        <v>584</v>
      </c>
      <c r="J608" s="14">
        <v>9.5658</v>
      </c>
    </row>
    <row r="609" ht="20.1" customHeight="1" spans="1:10">
      <c r="A609" s="66"/>
      <c r="B609" s="66" t="s">
        <v>249</v>
      </c>
      <c r="C609" s="66" t="s">
        <v>1333</v>
      </c>
      <c r="D609" s="66" t="s">
        <v>1334</v>
      </c>
      <c r="E609" s="66" t="s">
        <v>302</v>
      </c>
      <c r="F609" s="14">
        <v>8.8067</v>
      </c>
      <c r="G609" s="14">
        <v>2.550669</v>
      </c>
      <c r="H609" s="14">
        <v>6.256031</v>
      </c>
      <c r="I609" s="14" t="s">
        <v>584</v>
      </c>
      <c r="J609" s="14">
        <v>6.26</v>
      </c>
    </row>
    <row r="610" ht="20.1" customHeight="1" spans="1:10">
      <c r="A610" s="66"/>
      <c r="B610" s="66" t="s">
        <v>249</v>
      </c>
      <c r="C610" s="66" t="s">
        <v>1335</v>
      </c>
      <c r="D610" s="66" t="s">
        <v>1336</v>
      </c>
      <c r="E610" s="66" t="s">
        <v>302</v>
      </c>
      <c r="F610" s="14">
        <v>9.9287</v>
      </c>
      <c r="G610" s="14">
        <v>5.211947</v>
      </c>
      <c r="H610" s="14">
        <v>4.716753</v>
      </c>
      <c r="I610" s="14" t="s">
        <v>584</v>
      </c>
      <c r="J610" s="14">
        <v>4.72</v>
      </c>
    </row>
    <row r="611" ht="20.1" customHeight="1" spans="1:10">
      <c r="A611" s="66"/>
      <c r="B611" s="66" t="s">
        <v>249</v>
      </c>
      <c r="C611" s="66" t="s">
        <v>1337</v>
      </c>
      <c r="D611" s="66" t="s">
        <v>1338</v>
      </c>
      <c r="E611" s="66" t="s">
        <v>302</v>
      </c>
      <c r="F611" s="14">
        <v>19.5948</v>
      </c>
      <c r="G611" s="14">
        <v>16.188125</v>
      </c>
      <c r="H611" s="14">
        <v>3.406675</v>
      </c>
      <c r="I611" s="14" t="s">
        <v>584</v>
      </c>
      <c r="J611" s="14">
        <v>3.41</v>
      </c>
    </row>
    <row r="612" ht="20.1" customHeight="1" spans="1:10">
      <c r="A612" s="66"/>
      <c r="B612" s="66" t="s">
        <v>249</v>
      </c>
      <c r="C612" s="66" t="s">
        <v>1339</v>
      </c>
      <c r="D612" s="66" t="s">
        <v>1340</v>
      </c>
      <c r="E612" s="66" t="s">
        <v>302</v>
      </c>
      <c r="F612" s="14">
        <v>3.2082</v>
      </c>
      <c r="G612" s="14">
        <v>3.0688</v>
      </c>
      <c r="H612" s="14">
        <v>0.1394</v>
      </c>
      <c r="I612" s="14" t="s">
        <v>584</v>
      </c>
      <c r="J612" s="14">
        <v>0.14</v>
      </c>
    </row>
    <row r="613" ht="20.1" customHeight="1" spans="1:10">
      <c r="A613" s="66"/>
      <c r="B613" s="66" t="s">
        <v>249</v>
      </c>
      <c r="C613" s="66" t="s">
        <v>716</v>
      </c>
      <c r="D613" s="66" t="s">
        <v>717</v>
      </c>
      <c r="E613" s="66" t="s">
        <v>302</v>
      </c>
      <c r="F613" s="14">
        <v>17.1953</v>
      </c>
      <c r="G613" s="14">
        <v>10.6327</v>
      </c>
      <c r="H613" s="14">
        <v>6.5626</v>
      </c>
      <c r="I613" s="14" t="s">
        <v>584</v>
      </c>
      <c r="J613" s="14">
        <v>3.324</v>
      </c>
    </row>
    <row r="614" ht="20.1" customHeight="1" spans="1:10">
      <c r="A614" s="66"/>
      <c r="B614" s="66" t="s">
        <v>249</v>
      </c>
      <c r="C614" s="66" t="s">
        <v>1341</v>
      </c>
      <c r="D614" s="66" t="s">
        <v>1342</v>
      </c>
      <c r="E614" s="66" t="s">
        <v>302</v>
      </c>
      <c r="F614" s="14">
        <v>23.7351</v>
      </c>
      <c r="G614" s="14">
        <v>20.3938</v>
      </c>
      <c r="H614" s="14">
        <v>3.3413</v>
      </c>
      <c r="I614" s="14" t="s">
        <v>584</v>
      </c>
      <c r="J614" s="14">
        <v>3.34</v>
      </c>
    </row>
    <row r="615" ht="20.1" customHeight="1" spans="1:10">
      <c r="A615" s="66"/>
      <c r="B615" s="66" t="s">
        <v>256</v>
      </c>
      <c r="C615" s="66" t="s">
        <v>1343</v>
      </c>
      <c r="D615" s="66" t="s">
        <v>1344</v>
      </c>
      <c r="E615" s="66" t="s">
        <v>302</v>
      </c>
      <c r="F615" s="14">
        <v>3.258</v>
      </c>
      <c r="G615" s="14">
        <v>3.23</v>
      </c>
      <c r="H615" s="14">
        <v>0.028</v>
      </c>
      <c r="I615" s="14" t="s">
        <v>584</v>
      </c>
      <c r="J615" s="14">
        <v>0.028</v>
      </c>
    </row>
    <row r="616" ht="20.1" customHeight="1" spans="1:10">
      <c r="A616" s="66"/>
      <c r="B616" s="66" t="s">
        <v>256</v>
      </c>
      <c r="C616" s="66" t="s">
        <v>1345</v>
      </c>
      <c r="D616" s="66" t="s">
        <v>1346</v>
      </c>
      <c r="E616" s="66" t="s">
        <v>302</v>
      </c>
      <c r="F616" s="14">
        <v>4.697</v>
      </c>
      <c r="G616" s="14">
        <v>4.442676</v>
      </c>
      <c r="H616" s="14">
        <v>0.254324</v>
      </c>
      <c r="I616" s="14" t="s">
        <v>584</v>
      </c>
      <c r="J616" s="14">
        <v>0.25</v>
      </c>
    </row>
    <row r="617" ht="20.1" customHeight="1" spans="1:10">
      <c r="A617" s="66"/>
      <c r="B617" s="66" t="s">
        <v>256</v>
      </c>
      <c r="C617" s="66" t="s">
        <v>1347</v>
      </c>
      <c r="D617" s="66" t="s">
        <v>1348</v>
      </c>
      <c r="E617" s="66" t="s">
        <v>302</v>
      </c>
      <c r="F617" s="14">
        <v>10.9106</v>
      </c>
      <c r="G617" s="14">
        <v>10.78414</v>
      </c>
      <c r="H617" s="14">
        <v>0.12646</v>
      </c>
      <c r="I617" s="14" t="s">
        <v>584</v>
      </c>
      <c r="J617" s="14">
        <v>0.13</v>
      </c>
    </row>
    <row r="618" ht="20.1" customHeight="1" spans="1:10">
      <c r="A618" s="66"/>
      <c r="B618" s="66" t="s">
        <v>256</v>
      </c>
      <c r="C618" s="66" t="s">
        <v>1017</v>
      </c>
      <c r="D618" s="66" t="s">
        <v>1018</v>
      </c>
      <c r="E618" s="66" t="s">
        <v>302</v>
      </c>
      <c r="F618" s="14">
        <v>2.7464</v>
      </c>
      <c r="G618" s="14">
        <v>1.23402</v>
      </c>
      <c r="H618" s="14">
        <v>1.51238</v>
      </c>
      <c r="I618" s="14" t="s">
        <v>584</v>
      </c>
      <c r="J618" s="14">
        <v>0.3234</v>
      </c>
    </row>
    <row r="619" ht="20.1" customHeight="1" spans="1:10">
      <c r="A619" s="66"/>
      <c r="B619" s="66" t="s">
        <v>256</v>
      </c>
      <c r="C619" s="66" t="s">
        <v>1019</v>
      </c>
      <c r="D619" s="66" t="s">
        <v>1020</v>
      </c>
      <c r="E619" s="66" t="s">
        <v>302</v>
      </c>
      <c r="F619" s="14">
        <v>10.0012</v>
      </c>
      <c r="G619" s="14">
        <v>7.67862</v>
      </c>
      <c r="H619" s="14">
        <v>2.32258</v>
      </c>
      <c r="I619" s="14" t="s">
        <v>584</v>
      </c>
      <c r="J619" s="14">
        <v>1.62</v>
      </c>
    </row>
    <row r="620" ht="20.1" customHeight="1" spans="1:10">
      <c r="A620" s="66"/>
      <c r="B620" s="66" t="s">
        <v>256</v>
      </c>
      <c r="C620" s="66" t="s">
        <v>1349</v>
      </c>
      <c r="D620" s="66" t="s">
        <v>1350</v>
      </c>
      <c r="E620" s="66" t="s">
        <v>302</v>
      </c>
      <c r="F620" s="14">
        <v>23.5866</v>
      </c>
      <c r="G620" s="14">
        <v>4.79358</v>
      </c>
      <c r="H620" s="14">
        <v>18.79302</v>
      </c>
      <c r="I620" s="14" t="s">
        <v>584</v>
      </c>
      <c r="J620" s="14">
        <v>18.79</v>
      </c>
    </row>
    <row r="621" ht="20.1" customHeight="1" spans="1:10">
      <c r="A621" s="66"/>
      <c r="B621" s="66" t="s">
        <v>256</v>
      </c>
      <c r="C621" s="66" t="s">
        <v>1351</v>
      </c>
      <c r="D621" s="66" t="s">
        <v>1352</v>
      </c>
      <c r="E621" s="66" t="s">
        <v>302</v>
      </c>
      <c r="F621" s="14">
        <v>10.6265</v>
      </c>
      <c r="G621" s="14">
        <v>6.79965</v>
      </c>
      <c r="H621" s="14">
        <v>3.82685</v>
      </c>
      <c r="I621" s="14" t="s">
        <v>584</v>
      </c>
      <c r="J621" s="14">
        <v>3.8268</v>
      </c>
    </row>
    <row r="622" ht="20.1" customHeight="1" spans="1:10">
      <c r="A622" s="66"/>
      <c r="B622" s="66" t="s">
        <v>256</v>
      </c>
      <c r="C622" s="66" t="s">
        <v>1021</v>
      </c>
      <c r="D622" s="66" t="s">
        <v>1022</v>
      </c>
      <c r="E622" s="66" t="s">
        <v>302</v>
      </c>
      <c r="F622" s="14">
        <v>38.5598</v>
      </c>
      <c r="G622" s="14">
        <v>30.683556</v>
      </c>
      <c r="H622" s="14">
        <v>7.876244</v>
      </c>
      <c r="I622" s="14" t="s">
        <v>584</v>
      </c>
      <c r="J622" s="14">
        <v>2.098</v>
      </c>
    </row>
    <row r="623" ht="20.1" customHeight="1" spans="1:10">
      <c r="A623" s="66"/>
      <c r="B623" s="66" t="s">
        <v>256</v>
      </c>
      <c r="C623" s="66" t="s">
        <v>1353</v>
      </c>
      <c r="D623" s="66" t="s">
        <v>1354</v>
      </c>
      <c r="E623" s="66" t="s">
        <v>302</v>
      </c>
      <c r="F623" s="14">
        <v>15.8256</v>
      </c>
      <c r="G623" s="14">
        <v>13.32308</v>
      </c>
      <c r="H623" s="14">
        <v>2.50252</v>
      </c>
      <c r="I623" s="14" t="s">
        <v>584</v>
      </c>
      <c r="J623" s="14">
        <v>2.5025</v>
      </c>
    </row>
    <row r="624" ht="20.1" customHeight="1" spans="1:10">
      <c r="A624" s="66"/>
      <c r="B624" s="66" t="s">
        <v>256</v>
      </c>
      <c r="C624" s="66" t="s">
        <v>1023</v>
      </c>
      <c r="D624" s="66" t="s">
        <v>1024</v>
      </c>
      <c r="E624" s="66" t="s">
        <v>302</v>
      </c>
      <c r="F624" s="14">
        <v>13.5108</v>
      </c>
      <c r="G624" s="14">
        <v>10.25714</v>
      </c>
      <c r="H624" s="14">
        <v>3.25366</v>
      </c>
      <c r="I624" s="14" t="s">
        <v>584</v>
      </c>
      <c r="J624" s="14">
        <v>2.087</v>
      </c>
    </row>
    <row r="625" ht="20.1" customHeight="1" spans="1:10">
      <c r="A625" s="66"/>
      <c r="B625" s="66" t="s">
        <v>256</v>
      </c>
      <c r="C625" s="66" t="s">
        <v>1355</v>
      </c>
      <c r="D625" s="66" t="s">
        <v>1356</v>
      </c>
      <c r="E625" s="66" t="s">
        <v>302</v>
      </c>
      <c r="F625" s="14">
        <v>20.7134</v>
      </c>
      <c r="G625" s="14">
        <v>18.434336</v>
      </c>
      <c r="H625" s="14">
        <v>2.279064</v>
      </c>
      <c r="I625" s="14" t="s">
        <v>584</v>
      </c>
      <c r="J625" s="14">
        <v>2.2791</v>
      </c>
    </row>
    <row r="626" ht="20.1" customHeight="1" spans="1:10">
      <c r="A626" s="66"/>
      <c r="B626" s="66" t="s">
        <v>256</v>
      </c>
      <c r="C626" s="66" t="s">
        <v>1025</v>
      </c>
      <c r="D626" s="66" t="s">
        <v>1026</v>
      </c>
      <c r="E626" s="66" t="s">
        <v>302</v>
      </c>
      <c r="F626" s="14">
        <v>34.9453</v>
      </c>
      <c r="G626" s="14">
        <v>26.055468</v>
      </c>
      <c r="H626" s="14">
        <v>8.889832</v>
      </c>
      <c r="I626" s="14" t="s">
        <v>584</v>
      </c>
      <c r="J626" s="14">
        <v>2.5358</v>
      </c>
    </row>
    <row r="627" ht="20.1" customHeight="1" spans="1:10">
      <c r="A627" s="66"/>
      <c r="B627" s="66" t="s">
        <v>256</v>
      </c>
      <c r="C627" s="66" t="s">
        <v>1357</v>
      </c>
      <c r="D627" s="66" t="s">
        <v>1358</v>
      </c>
      <c r="E627" s="66" t="s">
        <v>302</v>
      </c>
      <c r="F627" s="14">
        <v>8.5178</v>
      </c>
      <c r="G627" s="14">
        <v>3.9152</v>
      </c>
      <c r="H627" s="14">
        <v>4.6026</v>
      </c>
      <c r="I627" s="14" t="s">
        <v>584</v>
      </c>
      <c r="J627" s="14">
        <v>4.6026</v>
      </c>
    </row>
    <row r="628" ht="20.1" customHeight="1" spans="1:10">
      <c r="A628" s="66"/>
      <c r="B628" s="66" t="s">
        <v>256</v>
      </c>
      <c r="C628" s="66" t="s">
        <v>1359</v>
      </c>
      <c r="D628" s="66" t="s">
        <v>1360</v>
      </c>
      <c r="E628" s="66" t="s">
        <v>302</v>
      </c>
      <c r="F628" s="14">
        <v>4.906</v>
      </c>
      <c r="G628" s="14">
        <v>4.86043</v>
      </c>
      <c r="H628" s="14">
        <v>0.0455699999999997</v>
      </c>
      <c r="I628" s="14" t="s">
        <v>584</v>
      </c>
      <c r="J628" s="14">
        <v>0.04557</v>
      </c>
    </row>
    <row r="629" ht="20.1" customHeight="1" spans="1:10">
      <c r="A629" s="66"/>
      <c r="B629" s="66" t="s">
        <v>1361</v>
      </c>
      <c r="C629" s="66" t="s">
        <v>1362</v>
      </c>
      <c r="D629" s="66" t="s">
        <v>1363</v>
      </c>
      <c r="E629" s="66" t="s">
        <v>335</v>
      </c>
      <c r="F629" s="14">
        <v>8.4592</v>
      </c>
      <c r="G629" s="223">
        <v>0</v>
      </c>
      <c r="H629" s="14">
        <f>F629-G629</f>
        <v>8.4592</v>
      </c>
      <c r="I629" s="14" t="s">
        <v>584</v>
      </c>
      <c r="J629" s="14">
        <v>8.46</v>
      </c>
    </row>
    <row r="630" ht="20.1" customHeight="1" spans="1:10">
      <c r="A630" s="66"/>
      <c r="B630" s="66" t="s">
        <v>1361</v>
      </c>
      <c r="C630" s="66" t="s">
        <v>1364</v>
      </c>
      <c r="D630" s="66" t="s">
        <v>1365</v>
      </c>
      <c r="E630" s="238" t="s">
        <v>335</v>
      </c>
      <c r="F630" s="14">
        <v>5.9959</v>
      </c>
      <c r="G630" s="223">
        <v>5.7499</v>
      </c>
      <c r="H630" s="14">
        <v>0.246</v>
      </c>
      <c r="I630" s="14" t="s">
        <v>584</v>
      </c>
      <c r="J630" s="14">
        <v>0.25</v>
      </c>
    </row>
    <row r="631" ht="24.2" customHeight="1" spans="1:10">
      <c r="A631" s="66" t="s">
        <v>1366</v>
      </c>
      <c r="B631" s="66" t="s">
        <v>1367</v>
      </c>
      <c r="C631" s="66" t="s">
        <v>1368</v>
      </c>
      <c r="D631" s="66" t="s">
        <v>1369</v>
      </c>
      <c r="E631" s="66" t="s">
        <v>302</v>
      </c>
      <c r="F631" s="14">
        <v>0.6275</v>
      </c>
      <c r="G631" s="14">
        <v>0.2557</v>
      </c>
      <c r="H631" s="14">
        <v>0.3718</v>
      </c>
      <c r="I631" s="14" t="s">
        <v>584</v>
      </c>
      <c r="J631" s="14">
        <v>0.3718</v>
      </c>
    </row>
    <row r="632" ht="24.2" customHeight="1" spans="1:10">
      <c r="A632" s="66"/>
      <c r="B632" s="66" t="s">
        <v>1367</v>
      </c>
      <c r="C632" s="66" t="s">
        <v>1370</v>
      </c>
      <c r="D632" s="66" t="s">
        <v>1371</v>
      </c>
      <c r="E632" s="66" t="s">
        <v>302</v>
      </c>
      <c r="F632" s="14">
        <v>8.1741</v>
      </c>
      <c r="G632" s="14">
        <v>0.7816</v>
      </c>
      <c r="H632" s="14">
        <v>7.3925</v>
      </c>
      <c r="I632" s="14" t="s">
        <v>584</v>
      </c>
      <c r="J632" s="14">
        <v>7.3925</v>
      </c>
    </row>
    <row r="633" ht="32.25" customHeight="1" spans="1:10">
      <c r="A633" s="66" t="s">
        <v>1035</v>
      </c>
      <c r="B633" s="66" t="s">
        <v>1372</v>
      </c>
      <c r="C633" s="66" t="s">
        <v>1373</v>
      </c>
      <c r="D633" s="66" t="s">
        <v>1374</v>
      </c>
      <c r="E633" s="66" t="s">
        <v>302</v>
      </c>
      <c r="F633" s="14">
        <v>61.3401</v>
      </c>
      <c r="G633" s="14">
        <v>61.3104</v>
      </c>
      <c r="H633" s="14">
        <v>0.0296999999999983</v>
      </c>
      <c r="I633" s="14" t="s">
        <v>584</v>
      </c>
      <c r="J633" s="14">
        <v>0.0296999999999983</v>
      </c>
    </row>
    <row r="634" ht="18.75" customHeight="1" spans="1:10">
      <c r="A634" s="66" t="s">
        <v>9</v>
      </c>
      <c r="B634" s="66"/>
      <c r="C634" s="66"/>
      <c r="D634" s="66"/>
      <c r="E634" s="66"/>
      <c r="F634" s="14"/>
      <c r="G634" s="14"/>
      <c r="H634" s="14"/>
      <c r="I634" s="230" t="s">
        <v>20</v>
      </c>
      <c r="J634" s="230">
        <f>SUM(J419:J633)</f>
        <v>5026.30247</v>
      </c>
    </row>
    <row r="635" s="206" customFormat="1" ht="18" customHeight="1" spans="1:10">
      <c r="A635" s="227"/>
      <c r="B635" s="228"/>
      <c r="C635" s="228"/>
      <c r="D635" s="229"/>
      <c r="E635" s="228"/>
      <c r="F635" s="230"/>
      <c r="G635" s="230"/>
      <c r="H635" s="230"/>
      <c r="I635" s="230" t="s">
        <v>1</v>
      </c>
      <c r="J635" s="230">
        <f>J634*0.0015</f>
        <v>7.539453705</v>
      </c>
    </row>
    <row r="636" ht="26.25" customHeight="1" spans="1:10">
      <c r="A636" s="246" t="s">
        <v>1375</v>
      </c>
      <c r="B636" s="246"/>
      <c r="C636" s="246"/>
      <c r="D636" s="246"/>
      <c r="E636" s="246"/>
      <c r="F636" s="246"/>
      <c r="G636" s="246"/>
      <c r="H636" s="246"/>
      <c r="I636" s="246"/>
      <c r="J636" s="246"/>
    </row>
    <row r="637" ht="20.1" customHeight="1" spans="1:10">
      <c r="A637" s="247" t="s">
        <v>11</v>
      </c>
      <c r="B637" s="66" t="s">
        <v>28</v>
      </c>
      <c r="C637" s="66" t="s">
        <v>1376</v>
      </c>
      <c r="D637" s="66" t="s">
        <v>1377</v>
      </c>
      <c r="E637" s="66" t="s">
        <v>302</v>
      </c>
      <c r="F637" s="14">
        <v>22.4338</v>
      </c>
      <c r="G637" s="14">
        <v>0</v>
      </c>
      <c r="H637" s="14">
        <f t="shared" ref="H637" si="66">F637-G637</f>
        <v>22.4338</v>
      </c>
      <c r="I637" s="14" t="s">
        <v>490</v>
      </c>
      <c r="J637" s="14">
        <f t="shared" ref="J637" si="67">H637</f>
        <v>22.4338</v>
      </c>
    </row>
    <row r="638" ht="20.1" customHeight="1" spans="1:10">
      <c r="A638" s="247"/>
      <c r="B638" s="66" t="s">
        <v>28</v>
      </c>
      <c r="C638" s="66" t="s">
        <v>1378</v>
      </c>
      <c r="D638" s="66" t="s">
        <v>1379</v>
      </c>
      <c r="E638" s="66" t="s">
        <v>302</v>
      </c>
      <c r="F638" s="14">
        <v>5.7109</v>
      </c>
      <c r="G638" s="14">
        <v>0</v>
      </c>
      <c r="H638" s="14">
        <f t="shared" ref="H638:H657" si="68">F638-G638</f>
        <v>5.7109</v>
      </c>
      <c r="I638" s="14" t="s">
        <v>28</v>
      </c>
      <c r="J638" s="14">
        <f t="shared" ref="J638:J657" si="69">H638</f>
        <v>5.7109</v>
      </c>
    </row>
    <row r="639" ht="20.1" customHeight="1" spans="1:10">
      <c r="A639" s="247"/>
      <c r="B639" s="66" t="s">
        <v>28</v>
      </c>
      <c r="C639" s="66" t="s">
        <v>1380</v>
      </c>
      <c r="D639" s="66" t="s">
        <v>1381</v>
      </c>
      <c r="E639" s="66" t="s">
        <v>302</v>
      </c>
      <c r="F639" s="14">
        <v>8.7931</v>
      </c>
      <c r="G639" s="14">
        <v>0</v>
      </c>
      <c r="H639" s="14">
        <f t="shared" si="68"/>
        <v>8.7931</v>
      </c>
      <c r="I639" s="14" t="s">
        <v>28</v>
      </c>
      <c r="J639" s="14">
        <f t="shared" si="69"/>
        <v>8.7931</v>
      </c>
    </row>
    <row r="640" ht="20.1" customHeight="1" spans="1:10">
      <c r="A640" s="247"/>
      <c r="B640" s="66" t="s">
        <v>28</v>
      </c>
      <c r="C640" s="66" t="s">
        <v>1382</v>
      </c>
      <c r="D640" s="66" t="s">
        <v>1383</v>
      </c>
      <c r="E640" s="66" t="s">
        <v>302</v>
      </c>
      <c r="F640" s="14">
        <v>10.5056</v>
      </c>
      <c r="G640" s="14">
        <v>0</v>
      </c>
      <c r="H640" s="14">
        <f t="shared" si="68"/>
        <v>10.5056</v>
      </c>
      <c r="I640" s="14" t="s">
        <v>28</v>
      </c>
      <c r="J640" s="14">
        <f t="shared" si="69"/>
        <v>10.5056</v>
      </c>
    </row>
    <row r="641" ht="20.1" customHeight="1" spans="1:10">
      <c r="A641" s="247"/>
      <c r="B641" s="66" t="s">
        <v>28</v>
      </c>
      <c r="C641" s="66" t="s">
        <v>1384</v>
      </c>
      <c r="D641" s="66" t="s">
        <v>1385</v>
      </c>
      <c r="E641" s="66" t="s">
        <v>302</v>
      </c>
      <c r="F641" s="14">
        <v>6.8526</v>
      </c>
      <c r="G641" s="14">
        <v>0</v>
      </c>
      <c r="H641" s="14">
        <f t="shared" si="68"/>
        <v>6.8526</v>
      </c>
      <c r="I641" s="14" t="s">
        <v>28</v>
      </c>
      <c r="J641" s="14">
        <f t="shared" si="69"/>
        <v>6.8526</v>
      </c>
    </row>
    <row r="642" ht="20.1" customHeight="1" spans="1:10">
      <c r="A642" s="247"/>
      <c r="B642" s="66" t="s">
        <v>315</v>
      </c>
      <c r="C642" s="66" t="s">
        <v>1386</v>
      </c>
      <c r="D642" s="66" t="s">
        <v>1387</v>
      </c>
      <c r="E642" s="66" t="s">
        <v>302</v>
      </c>
      <c r="F642" s="14">
        <v>6.1146</v>
      </c>
      <c r="G642" s="14">
        <v>0</v>
      </c>
      <c r="H642" s="14">
        <f t="shared" si="68"/>
        <v>6.1146</v>
      </c>
      <c r="I642" s="14" t="s">
        <v>315</v>
      </c>
      <c r="J642" s="14">
        <f t="shared" si="69"/>
        <v>6.1146</v>
      </c>
    </row>
    <row r="643" ht="20.1" customHeight="1" spans="1:10">
      <c r="A643" s="247"/>
      <c r="B643" s="66" t="s">
        <v>315</v>
      </c>
      <c r="C643" s="66" t="s">
        <v>1388</v>
      </c>
      <c r="D643" s="66" t="s">
        <v>1389</v>
      </c>
      <c r="E643" s="66" t="s">
        <v>302</v>
      </c>
      <c r="F643" s="14">
        <v>3.0162</v>
      </c>
      <c r="G643" s="14">
        <v>0</v>
      </c>
      <c r="H643" s="14">
        <f t="shared" si="68"/>
        <v>3.0162</v>
      </c>
      <c r="I643" s="14" t="s">
        <v>318</v>
      </c>
      <c r="J643" s="14">
        <f t="shared" si="69"/>
        <v>3.0162</v>
      </c>
    </row>
    <row r="644" ht="20.1" customHeight="1" spans="1:10">
      <c r="A644" s="247"/>
      <c r="B644" s="66" t="s">
        <v>315</v>
      </c>
      <c r="C644" s="66" t="s">
        <v>1390</v>
      </c>
      <c r="D644" s="66" t="s">
        <v>1391</v>
      </c>
      <c r="E644" s="66" t="s">
        <v>302</v>
      </c>
      <c r="F644" s="14">
        <v>0.9388</v>
      </c>
      <c r="G644" s="14">
        <v>0</v>
      </c>
      <c r="H644" s="14">
        <f t="shared" si="68"/>
        <v>0.9388</v>
      </c>
      <c r="I644" s="14" t="s">
        <v>315</v>
      </c>
      <c r="J644" s="14">
        <f t="shared" si="69"/>
        <v>0.9388</v>
      </c>
    </row>
    <row r="645" ht="20.1" customHeight="1" spans="1:10">
      <c r="A645" s="247"/>
      <c r="B645" s="66" t="s">
        <v>315</v>
      </c>
      <c r="C645" s="66" t="s">
        <v>1392</v>
      </c>
      <c r="D645" s="66" t="s">
        <v>1393</v>
      </c>
      <c r="E645" s="66" t="s">
        <v>302</v>
      </c>
      <c r="F645" s="14">
        <v>6.0456</v>
      </c>
      <c r="G645" s="14">
        <v>0</v>
      </c>
      <c r="H645" s="14">
        <f t="shared" si="68"/>
        <v>6.0456</v>
      </c>
      <c r="I645" s="14" t="s">
        <v>511</v>
      </c>
      <c r="J645" s="14">
        <f t="shared" si="69"/>
        <v>6.0456</v>
      </c>
    </row>
    <row r="646" ht="20.1" customHeight="1" spans="1:10">
      <c r="A646" s="247"/>
      <c r="B646" s="66" t="s">
        <v>315</v>
      </c>
      <c r="C646" s="66" t="s">
        <v>117</v>
      </c>
      <c r="D646" s="66" t="s">
        <v>118</v>
      </c>
      <c r="E646" s="66" t="s">
        <v>302</v>
      </c>
      <c r="F646" s="14">
        <v>32.8365</v>
      </c>
      <c r="G646" s="14">
        <v>0</v>
      </c>
      <c r="H646" s="14">
        <f t="shared" si="68"/>
        <v>32.8365</v>
      </c>
      <c r="I646" s="14" t="s">
        <v>514</v>
      </c>
      <c r="J646" s="14">
        <f t="shared" si="69"/>
        <v>32.8365</v>
      </c>
    </row>
    <row r="647" ht="20.1" customHeight="1" spans="1:10">
      <c r="A647" s="247"/>
      <c r="B647" s="66" t="s">
        <v>315</v>
      </c>
      <c r="C647" s="66" t="s">
        <v>1394</v>
      </c>
      <c r="D647" s="66" t="s">
        <v>1395</v>
      </c>
      <c r="E647" s="66" t="s">
        <v>302</v>
      </c>
      <c r="F647" s="14">
        <v>6.3345</v>
      </c>
      <c r="G647" s="14">
        <v>0</v>
      </c>
      <c r="H647" s="14">
        <f t="shared" si="68"/>
        <v>6.3345</v>
      </c>
      <c r="I647" s="14" t="s">
        <v>514</v>
      </c>
      <c r="J647" s="14">
        <f t="shared" si="69"/>
        <v>6.3345</v>
      </c>
    </row>
    <row r="648" ht="20.1" customHeight="1" spans="1:10">
      <c r="A648" s="247"/>
      <c r="B648" s="66" t="s">
        <v>315</v>
      </c>
      <c r="C648" s="66" t="s">
        <v>1396</v>
      </c>
      <c r="D648" s="66" t="s">
        <v>1397</v>
      </c>
      <c r="E648" s="66" t="s">
        <v>302</v>
      </c>
      <c r="F648" s="14">
        <v>29.6349</v>
      </c>
      <c r="G648" s="14">
        <v>0</v>
      </c>
      <c r="H648" s="14">
        <f t="shared" si="68"/>
        <v>29.6349</v>
      </c>
      <c r="I648" s="14" t="s">
        <v>318</v>
      </c>
      <c r="J648" s="14">
        <f t="shared" si="69"/>
        <v>29.6349</v>
      </c>
    </row>
    <row r="649" ht="20.1" customHeight="1" spans="1:10">
      <c r="A649" s="247"/>
      <c r="B649" s="66" t="s">
        <v>315</v>
      </c>
      <c r="C649" s="66" t="s">
        <v>1398</v>
      </c>
      <c r="D649" s="66" t="s">
        <v>1399</v>
      </c>
      <c r="E649" s="66" t="s">
        <v>302</v>
      </c>
      <c r="F649" s="14">
        <v>3.6579</v>
      </c>
      <c r="G649" s="14">
        <v>0</v>
      </c>
      <c r="H649" s="14">
        <f t="shared" si="68"/>
        <v>3.6579</v>
      </c>
      <c r="I649" s="14" t="s">
        <v>318</v>
      </c>
      <c r="J649" s="14">
        <f t="shared" si="69"/>
        <v>3.6579</v>
      </c>
    </row>
    <row r="650" ht="20.1" customHeight="1" spans="1:10">
      <c r="A650" s="247"/>
      <c r="B650" s="66" t="s">
        <v>315</v>
      </c>
      <c r="C650" s="66" t="s">
        <v>1400</v>
      </c>
      <c r="D650" s="66" t="s">
        <v>1401</v>
      </c>
      <c r="E650" s="66" t="s">
        <v>302</v>
      </c>
      <c r="F650" s="14">
        <v>34.6384</v>
      </c>
      <c r="G650" s="14">
        <v>0</v>
      </c>
      <c r="H650" s="14">
        <f t="shared" si="68"/>
        <v>34.6384</v>
      </c>
      <c r="I650" s="14" t="s">
        <v>315</v>
      </c>
      <c r="J650" s="14">
        <f t="shared" si="69"/>
        <v>34.6384</v>
      </c>
    </row>
    <row r="651" ht="20.1" customHeight="1" spans="1:10">
      <c r="A651" s="247"/>
      <c r="B651" s="66" t="s">
        <v>315</v>
      </c>
      <c r="C651" s="66" t="s">
        <v>139</v>
      </c>
      <c r="D651" s="66" t="s">
        <v>140</v>
      </c>
      <c r="E651" s="66" t="s">
        <v>302</v>
      </c>
      <c r="F651" s="14">
        <v>34.7568</v>
      </c>
      <c r="G651" s="14">
        <v>0</v>
      </c>
      <c r="H651" s="14">
        <f t="shared" si="68"/>
        <v>34.7568</v>
      </c>
      <c r="I651" s="14" t="s">
        <v>764</v>
      </c>
      <c r="J651" s="14">
        <f t="shared" si="69"/>
        <v>34.7568</v>
      </c>
    </row>
    <row r="652" ht="20.1" customHeight="1" spans="1:10">
      <c r="A652" s="247"/>
      <c r="B652" s="66" t="s">
        <v>315</v>
      </c>
      <c r="C652" s="66" t="s">
        <v>1402</v>
      </c>
      <c r="D652" s="66" t="s">
        <v>1403</v>
      </c>
      <c r="E652" s="66" t="s">
        <v>302</v>
      </c>
      <c r="F652" s="14">
        <v>1.9259</v>
      </c>
      <c r="G652" s="14">
        <v>0</v>
      </c>
      <c r="H652" s="14">
        <f t="shared" si="68"/>
        <v>1.9259</v>
      </c>
      <c r="I652" s="14" t="s">
        <v>315</v>
      </c>
      <c r="J652" s="14">
        <f t="shared" si="69"/>
        <v>1.9259</v>
      </c>
    </row>
    <row r="653" ht="20.1" customHeight="1" spans="1:10">
      <c r="A653" s="247"/>
      <c r="B653" s="66" t="s">
        <v>315</v>
      </c>
      <c r="C653" s="66" t="s">
        <v>1404</v>
      </c>
      <c r="D653" s="66" t="s">
        <v>1405</v>
      </c>
      <c r="E653" s="66" t="s">
        <v>302</v>
      </c>
      <c r="F653" s="14">
        <v>35.0106</v>
      </c>
      <c r="G653" s="14">
        <v>0</v>
      </c>
      <c r="H653" s="14">
        <f t="shared" si="68"/>
        <v>35.0106</v>
      </c>
      <c r="I653" s="14" t="s">
        <v>1406</v>
      </c>
      <c r="J653" s="14">
        <f t="shared" si="69"/>
        <v>35.0106</v>
      </c>
    </row>
    <row r="654" ht="20.1" customHeight="1" spans="1:10">
      <c r="A654" s="247"/>
      <c r="B654" s="66" t="s">
        <v>315</v>
      </c>
      <c r="C654" s="66" t="s">
        <v>79</v>
      </c>
      <c r="D654" s="66" t="s">
        <v>80</v>
      </c>
      <c r="E654" s="66" t="s">
        <v>302</v>
      </c>
      <c r="F654" s="14">
        <v>23.0399</v>
      </c>
      <c r="G654" s="14">
        <v>0</v>
      </c>
      <c r="H654" s="14">
        <f t="shared" si="68"/>
        <v>23.0399</v>
      </c>
      <c r="I654" s="14" t="s">
        <v>1406</v>
      </c>
      <c r="J654" s="14">
        <f t="shared" si="69"/>
        <v>23.0399</v>
      </c>
    </row>
    <row r="655" ht="20.1" customHeight="1" spans="1:10">
      <c r="A655" s="247"/>
      <c r="B655" s="66" t="s">
        <v>315</v>
      </c>
      <c r="C655" s="66" t="s">
        <v>71</v>
      </c>
      <c r="D655" s="66" t="s">
        <v>72</v>
      </c>
      <c r="E655" s="66" t="s">
        <v>302</v>
      </c>
      <c r="F655" s="14">
        <v>61.2978</v>
      </c>
      <c r="G655" s="14">
        <v>0</v>
      </c>
      <c r="H655" s="14">
        <f t="shared" si="68"/>
        <v>61.2978</v>
      </c>
      <c r="I655" s="14" t="s">
        <v>1406</v>
      </c>
      <c r="J655" s="14">
        <f t="shared" si="69"/>
        <v>61.2978</v>
      </c>
    </row>
    <row r="656" ht="20.1" customHeight="1" spans="1:10">
      <c r="A656" s="247"/>
      <c r="B656" s="66" t="s">
        <v>315</v>
      </c>
      <c r="C656" s="66" t="s">
        <v>1407</v>
      </c>
      <c r="D656" s="66" t="s">
        <v>1408</v>
      </c>
      <c r="E656" s="66" t="s">
        <v>302</v>
      </c>
      <c r="F656" s="14">
        <v>33.869</v>
      </c>
      <c r="G656" s="14">
        <v>0</v>
      </c>
      <c r="H656" s="14">
        <f t="shared" si="68"/>
        <v>33.869</v>
      </c>
      <c r="I656" s="14" t="s">
        <v>1406</v>
      </c>
      <c r="J656" s="14">
        <f t="shared" si="69"/>
        <v>33.869</v>
      </c>
    </row>
    <row r="657" ht="20.1" customHeight="1" spans="1:10">
      <c r="A657" s="247"/>
      <c r="B657" s="66" t="s">
        <v>315</v>
      </c>
      <c r="C657" s="66" t="s">
        <v>1409</v>
      </c>
      <c r="D657" s="66" t="s">
        <v>1410</v>
      </c>
      <c r="E657" s="66" t="s">
        <v>302</v>
      </c>
      <c r="F657" s="14">
        <v>40.411</v>
      </c>
      <c r="G657" s="14">
        <v>0</v>
      </c>
      <c r="H657" s="14">
        <f t="shared" si="68"/>
        <v>40.411</v>
      </c>
      <c r="I657" s="14" t="s">
        <v>318</v>
      </c>
      <c r="J657" s="14">
        <f t="shared" si="69"/>
        <v>40.411</v>
      </c>
    </row>
    <row r="658" ht="20.1" customHeight="1" spans="1:10">
      <c r="A658" s="66" t="s">
        <v>12</v>
      </c>
      <c r="B658" s="66" t="s">
        <v>171</v>
      </c>
      <c r="C658" s="66" t="s">
        <v>1411</v>
      </c>
      <c r="D658" s="66" t="s">
        <v>1412</v>
      </c>
      <c r="E658" s="238" t="s">
        <v>302</v>
      </c>
      <c r="F658" s="14">
        <v>0.135</v>
      </c>
      <c r="G658" s="14">
        <v>0</v>
      </c>
      <c r="H658" s="14">
        <f t="shared" ref="H658:H659" si="70">F658-G658</f>
        <v>0.135</v>
      </c>
      <c r="I658" s="14" t="s">
        <v>540</v>
      </c>
      <c r="J658" s="14">
        <v>0.135</v>
      </c>
    </row>
    <row r="659" ht="20.1" customHeight="1" spans="1:10">
      <c r="A659" s="66"/>
      <c r="B659" s="66" t="s">
        <v>171</v>
      </c>
      <c r="C659" s="66" t="s">
        <v>1413</v>
      </c>
      <c r="D659" s="66" t="s">
        <v>1414</v>
      </c>
      <c r="E659" s="238" t="s">
        <v>302</v>
      </c>
      <c r="F659" s="14">
        <v>5.098</v>
      </c>
      <c r="G659" s="14">
        <v>0</v>
      </c>
      <c r="H659" s="14">
        <f t="shared" si="70"/>
        <v>5.098</v>
      </c>
      <c r="I659" s="14" t="s">
        <v>540</v>
      </c>
      <c r="J659" s="14">
        <v>5.098</v>
      </c>
    </row>
    <row r="660" customFormat="1" ht="20.1" customHeight="1" spans="1:10">
      <c r="A660" s="66"/>
      <c r="B660" s="66" t="s">
        <v>171</v>
      </c>
      <c r="C660" s="66" t="s">
        <v>1415</v>
      </c>
      <c r="D660" s="66" t="s">
        <v>1416</v>
      </c>
      <c r="E660" s="238" t="s">
        <v>302</v>
      </c>
      <c r="F660" s="14">
        <v>10.011</v>
      </c>
      <c r="G660" s="14">
        <v>0.7169</v>
      </c>
      <c r="H660" s="14">
        <v>9.2941</v>
      </c>
      <c r="I660" s="14" t="s">
        <v>540</v>
      </c>
      <c r="J660" s="14">
        <v>9.29</v>
      </c>
    </row>
    <row r="661" customFormat="1" ht="20.1" customHeight="1" spans="1:10">
      <c r="A661" s="66"/>
      <c r="B661" s="66" t="s">
        <v>171</v>
      </c>
      <c r="C661" s="66" t="s">
        <v>1417</v>
      </c>
      <c r="D661" s="66" t="s">
        <v>1418</v>
      </c>
      <c r="E661" s="238" t="s">
        <v>302</v>
      </c>
      <c r="F661" s="14">
        <v>8.8842</v>
      </c>
      <c r="G661" s="14">
        <v>8.8197</v>
      </c>
      <c r="H661" s="14">
        <v>0.0645000000000007</v>
      </c>
      <c r="I661" s="14" t="s">
        <v>540</v>
      </c>
      <c r="J661" s="14">
        <v>0.06</v>
      </c>
    </row>
    <row r="662" customFormat="1" ht="20.1" customHeight="1" spans="1:10">
      <c r="A662" s="66"/>
      <c r="B662" s="66" t="s">
        <v>171</v>
      </c>
      <c r="C662" s="66" t="s">
        <v>1419</v>
      </c>
      <c r="D662" s="66" t="s">
        <v>1420</v>
      </c>
      <c r="E662" s="238" t="s">
        <v>302</v>
      </c>
      <c r="F662" s="14">
        <v>31.0857</v>
      </c>
      <c r="G662" s="14">
        <v>23.824</v>
      </c>
      <c r="H662" s="14">
        <v>7.2617</v>
      </c>
      <c r="I662" s="14" t="s">
        <v>540</v>
      </c>
      <c r="J662" s="14">
        <v>7.26</v>
      </c>
    </row>
    <row r="663" customFormat="1" ht="20.1" customHeight="1" spans="1:10">
      <c r="A663" s="66"/>
      <c r="B663" s="66" t="s">
        <v>171</v>
      </c>
      <c r="C663" s="66" t="s">
        <v>1421</v>
      </c>
      <c r="D663" s="66" t="s">
        <v>1422</v>
      </c>
      <c r="E663" s="238" t="s">
        <v>302</v>
      </c>
      <c r="F663" s="14">
        <v>9.8118</v>
      </c>
      <c r="G663" s="14">
        <v>9.3139</v>
      </c>
      <c r="H663" s="14">
        <v>0.4979</v>
      </c>
      <c r="I663" s="14" t="s">
        <v>540</v>
      </c>
      <c r="J663" s="14">
        <v>0.5</v>
      </c>
    </row>
    <row r="664" customFormat="1" ht="20.1" customHeight="1" spans="1:10">
      <c r="A664" s="66"/>
      <c r="B664" s="66" t="s">
        <v>171</v>
      </c>
      <c r="C664" s="66" t="s">
        <v>1423</v>
      </c>
      <c r="D664" s="66" t="s">
        <v>1424</v>
      </c>
      <c r="E664" s="238" t="s">
        <v>302</v>
      </c>
      <c r="F664" s="14">
        <v>23.9172</v>
      </c>
      <c r="G664" s="14">
        <v>23.6642</v>
      </c>
      <c r="H664" s="14">
        <v>0.253</v>
      </c>
      <c r="I664" s="14" t="s">
        <v>540</v>
      </c>
      <c r="J664" s="14">
        <v>0.25</v>
      </c>
    </row>
    <row r="665" customFormat="1" ht="20.1" customHeight="1" spans="1:10">
      <c r="A665" s="66"/>
      <c r="B665" s="66" t="s">
        <v>171</v>
      </c>
      <c r="C665" s="66" t="s">
        <v>1425</v>
      </c>
      <c r="D665" s="66" t="s">
        <v>1426</v>
      </c>
      <c r="E665" s="238" t="s">
        <v>335</v>
      </c>
      <c r="F665" s="14">
        <v>0.5258</v>
      </c>
      <c r="G665" s="223">
        <v>0.17961</v>
      </c>
      <c r="H665" s="14">
        <v>0.34619</v>
      </c>
      <c r="I665" s="14" t="s">
        <v>540</v>
      </c>
      <c r="J665" s="14">
        <v>0.35</v>
      </c>
    </row>
    <row r="666" ht="26.25" customHeight="1" spans="1:10">
      <c r="A666" s="66"/>
      <c r="B666" s="66" t="s">
        <v>555</v>
      </c>
      <c r="C666" s="66" t="s">
        <v>193</v>
      </c>
      <c r="D666" s="66" t="s">
        <v>194</v>
      </c>
      <c r="E666" s="238" t="s">
        <v>302</v>
      </c>
      <c r="F666" s="14">
        <v>27.8029</v>
      </c>
      <c r="G666" s="14">
        <v>0</v>
      </c>
      <c r="H666" s="14">
        <f>F666-G666</f>
        <v>27.8029</v>
      </c>
      <c r="I666" s="14" t="s">
        <v>828</v>
      </c>
      <c r="J666" s="14">
        <v>27.8029</v>
      </c>
    </row>
    <row r="667" ht="28.5" customHeight="1" spans="1:10">
      <c r="A667" s="66"/>
      <c r="B667" s="66" t="s">
        <v>555</v>
      </c>
      <c r="C667" s="66" t="s">
        <v>191</v>
      </c>
      <c r="D667" s="66" t="s">
        <v>192</v>
      </c>
      <c r="E667" s="238" t="s">
        <v>302</v>
      </c>
      <c r="F667" s="14">
        <v>32.2462</v>
      </c>
      <c r="G667" s="14">
        <v>0</v>
      </c>
      <c r="H667" s="14">
        <f>F667-G667</f>
        <v>32.2462</v>
      </c>
      <c r="I667" s="14" t="s">
        <v>828</v>
      </c>
      <c r="J667" s="14">
        <v>32.2462</v>
      </c>
    </row>
    <row r="668" customFormat="1" ht="20.1" customHeight="1" spans="1:10">
      <c r="A668" s="66"/>
      <c r="B668" s="66" t="s">
        <v>148</v>
      </c>
      <c r="C668" s="66" t="s">
        <v>1427</v>
      </c>
      <c r="D668" s="66" t="s">
        <v>1428</v>
      </c>
      <c r="E668" s="238" t="s">
        <v>302</v>
      </c>
      <c r="F668" s="14">
        <v>14.0463</v>
      </c>
      <c r="G668" s="14">
        <v>13.977892</v>
      </c>
      <c r="H668" s="14">
        <v>0.0684079999999998</v>
      </c>
      <c r="I668" s="14" t="s">
        <v>540</v>
      </c>
      <c r="J668" s="14">
        <v>0.0684079999999998</v>
      </c>
    </row>
    <row r="669" ht="20.1" customHeight="1" spans="1:10">
      <c r="A669" s="66"/>
      <c r="B669" s="66" t="s">
        <v>148</v>
      </c>
      <c r="C669" s="66" t="s">
        <v>167</v>
      </c>
      <c r="D669" s="66" t="s">
        <v>168</v>
      </c>
      <c r="E669" s="238" t="s">
        <v>302</v>
      </c>
      <c r="F669" s="14">
        <v>44.6618</v>
      </c>
      <c r="G669" s="14">
        <v>0</v>
      </c>
      <c r="H669" s="14">
        <f t="shared" ref="H669" si="71">F669-G669</f>
        <v>44.6618</v>
      </c>
      <c r="I669" s="14" t="s">
        <v>540</v>
      </c>
      <c r="J669" s="14">
        <f t="shared" ref="J669:J672" si="72">H669</f>
        <v>44.6618</v>
      </c>
    </row>
    <row r="670" ht="20.1" customHeight="1" spans="1:10">
      <c r="A670" s="66"/>
      <c r="B670" s="66" t="s">
        <v>148</v>
      </c>
      <c r="C670" s="66" t="s">
        <v>159</v>
      </c>
      <c r="D670" s="66" t="s">
        <v>160</v>
      </c>
      <c r="E670" s="238" t="s">
        <v>302</v>
      </c>
      <c r="F670" s="14">
        <v>31.3526</v>
      </c>
      <c r="G670" s="14">
        <v>0</v>
      </c>
      <c r="H670" s="14">
        <f t="shared" ref="H670:H678" si="73">F670-G670</f>
        <v>31.3526</v>
      </c>
      <c r="I670" s="14" t="s">
        <v>540</v>
      </c>
      <c r="J670" s="14">
        <f t="shared" si="72"/>
        <v>31.3526</v>
      </c>
    </row>
    <row r="671" ht="20.1" customHeight="1" spans="1:10">
      <c r="A671" s="66"/>
      <c r="B671" s="66" t="s">
        <v>148</v>
      </c>
      <c r="C671" s="66" t="s">
        <v>153</v>
      </c>
      <c r="D671" s="66" t="s">
        <v>154</v>
      </c>
      <c r="E671" s="238" t="s">
        <v>302</v>
      </c>
      <c r="F671" s="14">
        <v>20.7875</v>
      </c>
      <c r="G671" s="14">
        <v>0</v>
      </c>
      <c r="H671" s="14">
        <f t="shared" si="73"/>
        <v>20.7875</v>
      </c>
      <c r="I671" s="14" t="s">
        <v>540</v>
      </c>
      <c r="J671" s="14">
        <f t="shared" si="72"/>
        <v>20.7875</v>
      </c>
    </row>
    <row r="672" ht="20.1" customHeight="1" spans="1:10">
      <c r="A672" s="66"/>
      <c r="B672" s="66" t="s">
        <v>148</v>
      </c>
      <c r="C672" s="66" t="s">
        <v>151</v>
      </c>
      <c r="D672" s="66" t="s">
        <v>152</v>
      </c>
      <c r="E672" s="238" t="s">
        <v>302</v>
      </c>
      <c r="F672" s="14">
        <v>25.1875</v>
      </c>
      <c r="G672" s="14">
        <v>0</v>
      </c>
      <c r="H672" s="14">
        <f t="shared" si="73"/>
        <v>25.1875</v>
      </c>
      <c r="I672" s="14" t="s">
        <v>540</v>
      </c>
      <c r="J672" s="14">
        <f t="shared" si="72"/>
        <v>25.1875</v>
      </c>
    </row>
    <row r="673" ht="20.1" customHeight="1" spans="1:10">
      <c r="A673" s="66"/>
      <c r="B673" s="66" t="s">
        <v>874</v>
      </c>
      <c r="C673" s="66" t="s">
        <v>1429</v>
      </c>
      <c r="D673" s="66" t="s">
        <v>1430</v>
      </c>
      <c r="E673" s="238" t="s">
        <v>302</v>
      </c>
      <c r="F673" s="14">
        <v>36.6204</v>
      </c>
      <c r="G673" s="14">
        <v>0</v>
      </c>
      <c r="H673" s="14">
        <f t="shared" si="73"/>
        <v>36.6204</v>
      </c>
      <c r="I673" s="14" t="s">
        <v>1270</v>
      </c>
      <c r="J673" s="14">
        <v>36.6204</v>
      </c>
    </row>
    <row r="674" ht="20.1" customHeight="1" spans="1:10">
      <c r="A674" s="66"/>
      <c r="B674" s="66" t="s">
        <v>874</v>
      </c>
      <c r="C674" s="66" t="s">
        <v>1431</v>
      </c>
      <c r="D674" s="66" t="s">
        <v>1432</v>
      </c>
      <c r="E674" s="238" t="s">
        <v>302</v>
      </c>
      <c r="F674" s="14">
        <v>34.0366</v>
      </c>
      <c r="G674" s="14">
        <v>0</v>
      </c>
      <c r="H674" s="14">
        <f t="shared" si="73"/>
        <v>34.0366</v>
      </c>
      <c r="I674" s="14" t="s">
        <v>1270</v>
      </c>
      <c r="J674" s="14">
        <v>34.0366</v>
      </c>
    </row>
    <row r="675" ht="20.1" customHeight="1" spans="1:10">
      <c r="A675" s="66"/>
      <c r="B675" s="66" t="s">
        <v>874</v>
      </c>
      <c r="C675" s="66" t="s">
        <v>1433</v>
      </c>
      <c r="D675" s="66" t="s">
        <v>1434</v>
      </c>
      <c r="E675" s="238" t="s">
        <v>302</v>
      </c>
      <c r="F675" s="14">
        <v>38.7953</v>
      </c>
      <c r="G675" s="14">
        <v>0</v>
      </c>
      <c r="H675" s="14">
        <f t="shared" si="73"/>
        <v>38.7953</v>
      </c>
      <c r="I675" s="14" t="s">
        <v>1270</v>
      </c>
      <c r="J675" s="14">
        <v>38.7953</v>
      </c>
    </row>
    <row r="676" ht="20.1" customHeight="1" spans="1:10">
      <c r="A676" s="66"/>
      <c r="B676" s="66" t="s">
        <v>874</v>
      </c>
      <c r="C676" s="66" t="s">
        <v>1435</v>
      </c>
      <c r="D676" s="66" t="s">
        <v>1436</v>
      </c>
      <c r="E676" s="238" t="s">
        <v>302</v>
      </c>
      <c r="F676" s="14">
        <v>37.3462</v>
      </c>
      <c r="G676" s="14">
        <v>0</v>
      </c>
      <c r="H676" s="14">
        <f t="shared" si="73"/>
        <v>37.3462</v>
      </c>
      <c r="I676" s="14" t="s">
        <v>1270</v>
      </c>
      <c r="J676" s="14">
        <v>37.3462</v>
      </c>
    </row>
    <row r="677" ht="20.1" customHeight="1" spans="1:10">
      <c r="A677" s="66"/>
      <c r="B677" s="66" t="s">
        <v>874</v>
      </c>
      <c r="C677" s="66" t="s">
        <v>1437</v>
      </c>
      <c r="D677" s="66" t="s">
        <v>1438</v>
      </c>
      <c r="E677" s="238" t="s">
        <v>302</v>
      </c>
      <c r="F677" s="14">
        <v>26.3359</v>
      </c>
      <c r="G677" s="14">
        <v>0</v>
      </c>
      <c r="H677" s="14">
        <f t="shared" si="73"/>
        <v>26.3359</v>
      </c>
      <c r="I677" s="14" t="s">
        <v>1270</v>
      </c>
      <c r="J677" s="14">
        <v>26.3359</v>
      </c>
    </row>
    <row r="678" ht="20.1" customHeight="1" spans="1:10">
      <c r="A678" s="66"/>
      <c r="B678" s="66" t="s">
        <v>874</v>
      </c>
      <c r="C678" s="66" t="s">
        <v>204</v>
      </c>
      <c r="D678" s="66" t="s">
        <v>205</v>
      </c>
      <c r="E678" s="238" t="s">
        <v>302</v>
      </c>
      <c r="F678" s="14">
        <v>39.0301</v>
      </c>
      <c r="G678" s="14">
        <v>0</v>
      </c>
      <c r="H678" s="14">
        <f t="shared" si="73"/>
        <v>39.0301</v>
      </c>
      <c r="I678" s="14" t="s">
        <v>1270</v>
      </c>
      <c r="J678" s="14">
        <f>H678</f>
        <v>39.0301</v>
      </c>
    </row>
    <row r="679" ht="18" customHeight="1" spans="1:10">
      <c r="A679" s="237" t="s">
        <v>346</v>
      </c>
      <c r="B679" s="66" t="s">
        <v>262</v>
      </c>
      <c r="C679" s="66" t="s">
        <v>1439</v>
      </c>
      <c r="D679" s="66" t="s">
        <v>1440</v>
      </c>
      <c r="E679" s="66" t="s">
        <v>302</v>
      </c>
      <c r="F679" s="14">
        <v>13.2365</v>
      </c>
      <c r="G679" s="14">
        <v>12.6406</v>
      </c>
      <c r="H679" s="14">
        <f t="shared" ref="H679" si="74">F679-G679</f>
        <v>0.5959</v>
      </c>
      <c r="I679" s="14" t="s">
        <v>435</v>
      </c>
      <c r="J679" s="14">
        <v>0.6</v>
      </c>
    </row>
    <row r="680" ht="20.1" customHeight="1" spans="1:10">
      <c r="A680" s="237"/>
      <c r="B680" s="66" t="s">
        <v>578</v>
      </c>
      <c r="C680" s="66" t="s">
        <v>1441</v>
      </c>
      <c r="D680" s="66" t="s">
        <v>1442</v>
      </c>
      <c r="E680" s="66" t="s">
        <v>302</v>
      </c>
      <c r="F680" s="14">
        <v>2.3443</v>
      </c>
      <c r="G680" s="14">
        <v>1.28541</v>
      </c>
      <c r="H680" s="14">
        <f t="shared" ref="H680:H688" si="75">F680-G680</f>
        <v>1.05889</v>
      </c>
      <c r="I680" s="14" t="s">
        <v>584</v>
      </c>
      <c r="J680" s="14">
        <v>1.06</v>
      </c>
    </row>
    <row r="681" ht="20.1" customHeight="1" spans="1:10">
      <c r="A681" s="237"/>
      <c r="B681" s="66" t="s">
        <v>285</v>
      </c>
      <c r="C681" s="66" t="s">
        <v>1443</v>
      </c>
      <c r="D681" s="66" t="s">
        <v>1444</v>
      </c>
      <c r="E681" s="238" t="s">
        <v>335</v>
      </c>
      <c r="F681" s="14">
        <v>26.3849</v>
      </c>
      <c r="G681" s="14">
        <v>0</v>
      </c>
      <c r="H681" s="14">
        <f t="shared" si="75"/>
        <v>26.3849</v>
      </c>
      <c r="I681" s="14" t="s">
        <v>608</v>
      </c>
      <c r="J681" s="14">
        <v>26.38</v>
      </c>
    </row>
    <row r="682" ht="36" customHeight="1" spans="1:10">
      <c r="A682" s="237"/>
      <c r="B682" s="66" t="s">
        <v>285</v>
      </c>
      <c r="C682" s="66" t="s">
        <v>1445</v>
      </c>
      <c r="D682" s="66" t="s">
        <v>1446</v>
      </c>
      <c r="E682" s="238" t="s">
        <v>335</v>
      </c>
      <c r="F682" s="14">
        <v>1.6021</v>
      </c>
      <c r="G682" s="14">
        <v>0</v>
      </c>
      <c r="H682" s="14">
        <f t="shared" si="75"/>
        <v>1.6021</v>
      </c>
      <c r="I682" s="14" t="s">
        <v>608</v>
      </c>
      <c r="J682" s="14">
        <v>1.6</v>
      </c>
    </row>
    <row r="683" ht="21.95" customHeight="1" spans="1:10">
      <c r="A683" s="66" t="s">
        <v>457</v>
      </c>
      <c r="B683" s="66" t="s">
        <v>458</v>
      </c>
      <c r="C683" s="66" t="s">
        <v>1447</v>
      </c>
      <c r="D683" s="66" t="s">
        <v>1448</v>
      </c>
      <c r="E683" s="66" t="s">
        <v>302</v>
      </c>
      <c r="F683" s="14">
        <v>0.5882</v>
      </c>
      <c r="G683" s="14">
        <v>0</v>
      </c>
      <c r="H683" s="14">
        <f t="shared" si="75"/>
        <v>0.5882</v>
      </c>
      <c r="I683" s="14" t="s">
        <v>584</v>
      </c>
      <c r="J683" s="14">
        <v>0.59</v>
      </c>
    </row>
    <row r="684" ht="21.95" customHeight="1" spans="1:10">
      <c r="A684" s="66"/>
      <c r="B684" s="66" t="s">
        <v>246</v>
      </c>
      <c r="C684" s="66" t="s">
        <v>247</v>
      </c>
      <c r="D684" s="66" t="s">
        <v>248</v>
      </c>
      <c r="E684" s="66" t="s">
        <v>302</v>
      </c>
      <c r="F684" s="14">
        <v>29.5887</v>
      </c>
      <c r="G684" s="14">
        <v>0</v>
      </c>
      <c r="H684" s="14">
        <f t="shared" si="75"/>
        <v>29.5887</v>
      </c>
      <c r="I684" s="14" t="s">
        <v>584</v>
      </c>
      <c r="J684" s="14">
        <v>29.59</v>
      </c>
    </row>
    <row r="685" ht="24.2" customHeight="1" spans="1:10">
      <c r="A685" s="66"/>
      <c r="B685" s="66" t="s">
        <v>610</v>
      </c>
      <c r="C685" s="66" t="s">
        <v>1449</v>
      </c>
      <c r="D685" s="66" t="s">
        <v>1450</v>
      </c>
      <c r="E685" s="66" t="s">
        <v>302</v>
      </c>
      <c r="F685" s="14">
        <v>0.4492</v>
      </c>
      <c r="G685" s="14">
        <v>0.39168</v>
      </c>
      <c r="H685" s="14">
        <f t="shared" si="75"/>
        <v>0.05752</v>
      </c>
      <c r="I685" s="14" t="s">
        <v>584</v>
      </c>
      <c r="J685" s="14">
        <v>0.06</v>
      </c>
    </row>
    <row r="686" ht="21.95" customHeight="1" spans="1:10">
      <c r="A686" s="66"/>
      <c r="B686" s="66" t="s">
        <v>610</v>
      </c>
      <c r="C686" s="66" t="s">
        <v>1451</v>
      </c>
      <c r="D686" s="66" t="s">
        <v>1452</v>
      </c>
      <c r="E686" s="66" t="s">
        <v>302</v>
      </c>
      <c r="F686" s="14">
        <v>1.5079</v>
      </c>
      <c r="G686" s="14">
        <v>1.224</v>
      </c>
      <c r="H686" s="14">
        <f t="shared" si="75"/>
        <v>0.2839</v>
      </c>
      <c r="I686" s="14" t="s">
        <v>584</v>
      </c>
      <c r="J686" s="14">
        <v>0.2839</v>
      </c>
    </row>
    <row r="687" ht="24.2" customHeight="1" spans="1:10">
      <c r="A687" s="66"/>
      <c r="B687" s="66" t="s">
        <v>610</v>
      </c>
      <c r="C687" s="66" t="s">
        <v>637</v>
      </c>
      <c r="D687" s="66" t="s">
        <v>638</v>
      </c>
      <c r="E687" s="66" t="s">
        <v>302</v>
      </c>
      <c r="F687" s="14">
        <v>38.4943</v>
      </c>
      <c r="G687" s="14">
        <v>34.056203</v>
      </c>
      <c r="H687" s="14">
        <f t="shared" si="75"/>
        <v>4.43809700000001</v>
      </c>
      <c r="I687" s="14" t="s">
        <v>584</v>
      </c>
      <c r="J687" s="14">
        <v>0.3402</v>
      </c>
    </row>
    <row r="688" ht="21" customHeight="1" spans="1:10">
      <c r="A688" s="66"/>
      <c r="B688" s="66" t="s">
        <v>458</v>
      </c>
      <c r="C688" s="66" t="s">
        <v>1453</v>
      </c>
      <c r="D688" s="66" t="s">
        <v>1454</v>
      </c>
      <c r="E688" s="66" t="s">
        <v>302</v>
      </c>
      <c r="F688" s="14">
        <v>5.6523</v>
      </c>
      <c r="G688" s="14">
        <v>2.8879</v>
      </c>
      <c r="H688" s="14">
        <f t="shared" si="75"/>
        <v>2.7644</v>
      </c>
      <c r="I688" s="14" t="s">
        <v>458</v>
      </c>
      <c r="J688" s="14">
        <v>2.76</v>
      </c>
    </row>
    <row r="689" ht="20.1" customHeight="1" spans="1:10">
      <c r="A689" s="66" t="s">
        <v>465</v>
      </c>
      <c r="B689" s="66" t="s">
        <v>249</v>
      </c>
      <c r="C689" s="66" t="s">
        <v>254</v>
      </c>
      <c r="D689" s="66" t="s">
        <v>255</v>
      </c>
      <c r="E689" s="66" t="s">
        <v>302</v>
      </c>
      <c r="F689" s="14">
        <v>28.6503</v>
      </c>
      <c r="G689" s="14">
        <v>0</v>
      </c>
      <c r="H689" s="14">
        <f t="shared" ref="H689:H692" si="76">F689-G689</f>
        <v>28.6503</v>
      </c>
      <c r="I689" s="14" t="s">
        <v>584</v>
      </c>
      <c r="J689" s="14">
        <f>H689</f>
        <v>28.6503</v>
      </c>
    </row>
    <row r="690" ht="20.1" customHeight="1" spans="1:10">
      <c r="A690" s="66"/>
      <c r="B690" s="66" t="s">
        <v>249</v>
      </c>
      <c r="C690" s="66" t="s">
        <v>1455</v>
      </c>
      <c r="D690" s="66" t="s">
        <v>1456</v>
      </c>
      <c r="E690" s="66" t="s">
        <v>302</v>
      </c>
      <c r="F690" s="14">
        <v>19.3016</v>
      </c>
      <c r="G690" s="14">
        <v>0</v>
      </c>
      <c r="H690" s="14">
        <f t="shared" si="76"/>
        <v>19.3016</v>
      </c>
      <c r="I690" s="14" t="s">
        <v>584</v>
      </c>
      <c r="J690" s="14">
        <v>19.3</v>
      </c>
    </row>
    <row r="691" ht="20.1" customHeight="1" spans="1:10">
      <c r="A691" s="66"/>
      <c r="B691" s="66" t="s">
        <v>249</v>
      </c>
      <c r="C691" s="66" t="s">
        <v>1457</v>
      </c>
      <c r="D691" s="66" t="s">
        <v>1458</v>
      </c>
      <c r="E691" s="66" t="s">
        <v>302</v>
      </c>
      <c r="F691" s="14">
        <v>16.8311</v>
      </c>
      <c r="G691" s="14">
        <v>0</v>
      </c>
      <c r="H691" s="14">
        <f t="shared" si="76"/>
        <v>16.8311</v>
      </c>
      <c r="I691" s="14" t="s">
        <v>1459</v>
      </c>
      <c r="J691" s="14">
        <v>16.83</v>
      </c>
    </row>
    <row r="692" ht="20.1" customHeight="1" spans="1:10">
      <c r="A692" s="66"/>
      <c r="B692" s="66" t="s">
        <v>249</v>
      </c>
      <c r="C692" s="66" t="s">
        <v>1460</v>
      </c>
      <c r="D692" s="66" t="s">
        <v>1461</v>
      </c>
      <c r="E692" s="66" t="s">
        <v>302</v>
      </c>
      <c r="F692" s="14">
        <v>6.266</v>
      </c>
      <c r="G692" s="14">
        <v>0</v>
      </c>
      <c r="H692" s="14">
        <f t="shared" si="76"/>
        <v>6.266</v>
      </c>
      <c r="I692" s="14" t="s">
        <v>584</v>
      </c>
      <c r="J692" s="14">
        <v>6.27</v>
      </c>
    </row>
    <row r="693" ht="20.1" customHeight="1" spans="1:10">
      <c r="A693" s="66"/>
      <c r="B693" s="66" t="s">
        <v>249</v>
      </c>
      <c r="C693" s="66" t="s">
        <v>1462</v>
      </c>
      <c r="D693" s="66" t="s">
        <v>1463</v>
      </c>
      <c r="E693" s="66" t="s">
        <v>335</v>
      </c>
      <c r="F693" s="14">
        <v>2.2</v>
      </c>
      <c r="G693" s="223">
        <v>0</v>
      </c>
      <c r="H693" s="14">
        <f t="shared" ref="H693:H698" si="77">F693-G693</f>
        <v>2.2</v>
      </c>
      <c r="I693" s="14" t="s">
        <v>584</v>
      </c>
      <c r="J693" s="14">
        <v>2.2</v>
      </c>
    </row>
    <row r="694" ht="20.1" customHeight="1" spans="1:10">
      <c r="A694" s="66"/>
      <c r="B694" s="66" t="s">
        <v>1361</v>
      </c>
      <c r="C694" s="66" t="s">
        <v>1464</v>
      </c>
      <c r="D694" s="66" t="s">
        <v>1465</v>
      </c>
      <c r="E694" s="66" t="s">
        <v>302</v>
      </c>
      <c r="F694" s="14">
        <v>28.8944</v>
      </c>
      <c r="G694" s="14">
        <v>0</v>
      </c>
      <c r="H694" s="14">
        <f t="shared" si="77"/>
        <v>28.8944</v>
      </c>
      <c r="I694" s="14" t="s">
        <v>584</v>
      </c>
      <c r="J694" s="14">
        <v>28.89</v>
      </c>
    </row>
    <row r="695" ht="20.1" customHeight="1" spans="1:10">
      <c r="A695" s="66"/>
      <c r="B695" s="66" t="s">
        <v>256</v>
      </c>
      <c r="C695" s="66" t="s">
        <v>1466</v>
      </c>
      <c r="D695" s="66" t="s">
        <v>1467</v>
      </c>
      <c r="E695" s="66" t="s">
        <v>302</v>
      </c>
      <c r="F695" s="14">
        <v>4.2093</v>
      </c>
      <c r="G695" s="14">
        <v>0</v>
      </c>
      <c r="H695" s="14">
        <f t="shared" si="77"/>
        <v>4.2093</v>
      </c>
      <c r="I695" s="14" t="s">
        <v>584</v>
      </c>
      <c r="J695" s="14">
        <v>4.21</v>
      </c>
    </row>
    <row r="696" ht="20.1" customHeight="1" spans="1:10">
      <c r="A696" s="66"/>
      <c r="B696" s="66" t="s">
        <v>466</v>
      </c>
      <c r="C696" s="66" t="s">
        <v>1468</v>
      </c>
      <c r="D696" s="66" t="s">
        <v>1469</v>
      </c>
      <c r="E696" s="66" t="s">
        <v>302</v>
      </c>
      <c r="F696" s="14">
        <v>0.3223</v>
      </c>
      <c r="G696" s="14">
        <v>0</v>
      </c>
      <c r="H696" s="14">
        <f t="shared" si="77"/>
        <v>0.3223</v>
      </c>
      <c r="I696" s="14" t="s">
        <v>466</v>
      </c>
      <c r="J696" s="14">
        <v>0.32</v>
      </c>
    </row>
    <row r="697" ht="20.1" customHeight="1" spans="1:10">
      <c r="A697" s="66"/>
      <c r="B697" s="66" t="s">
        <v>475</v>
      </c>
      <c r="C697" s="66" t="s">
        <v>1470</v>
      </c>
      <c r="D697" s="66" t="s">
        <v>1471</v>
      </c>
      <c r="E697" s="66" t="s">
        <v>302</v>
      </c>
      <c r="F697" s="14">
        <v>0.7815</v>
      </c>
      <c r="G697" s="14">
        <v>0</v>
      </c>
      <c r="H697" s="14">
        <f t="shared" si="77"/>
        <v>0.7815</v>
      </c>
      <c r="I697" s="14" t="s">
        <v>584</v>
      </c>
      <c r="J697" s="14">
        <v>0.7815</v>
      </c>
    </row>
    <row r="698" ht="20.1" customHeight="1" spans="1:10">
      <c r="A698" s="66"/>
      <c r="B698" s="66" t="s">
        <v>475</v>
      </c>
      <c r="C698" s="66" t="s">
        <v>1472</v>
      </c>
      <c r="D698" s="66" t="s">
        <v>1473</v>
      </c>
      <c r="E698" s="66" t="s">
        <v>302</v>
      </c>
      <c r="F698" s="14">
        <v>0.7949</v>
      </c>
      <c r="G698" s="14">
        <v>0</v>
      </c>
      <c r="H698" s="14">
        <f t="shared" si="77"/>
        <v>0.7949</v>
      </c>
      <c r="I698" s="14" t="s">
        <v>584</v>
      </c>
      <c r="J698" s="14">
        <v>0.7949</v>
      </c>
    </row>
    <row r="699" ht="32.25" customHeight="1" spans="1:10">
      <c r="A699" s="66" t="s">
        <v>1366</v>
      </c>
      <c r="B699" s="66" t="s">
        <v>1367</v>
      </c>
      <c r="C699" s="66" t="s">
        <v>1474</v>
      </c>
      <c r="D699" s="66" t="s">
        <v>1475</v>
      </c>
      <c r="E699" s="66" t="s">
        <v>302</v>
      </c>
      <c r="F699" s="14">
        <v>1.289</v>
      </c>
      <c r="G699" s="14">
        <v>0</v>
      </c>
      <c r="H699" s="14">
        <f t="shared" ref="H699" si="78">F699-G699</f>
        <v>1.289</v>
      </c>
      <c r="I699" s="14" t="s">
        <v>584</v>
      </c>
      <c r="J699" s="14">
        <v>1.29</v>
      </c>
    </row>
    <row r="700" ht="20.1" customHeight="1" spans="1:10">
      <c r="A700" s="248" t="s">
        <v>9</v>
      </c>
      <c r="B700" s="66"/>
      <c r="C700" s="66"/>
      <c r="D700" s="66"/>
      <c r="E700" s="238"/>
      <c r="F700" s="14"/>
      <c r="G700" s="14"/>
      <c r="H700" s="14"/>
      <c r="I700" s="249" t="s">
        <v>20</v>
      </c>
      <c r="J700" s="249">
        <f>SUM(J637:J699)</f>
        <v>997.839608</v>
      </c>
    </row>
    <row r="701" s="206" customFormat="1" ht="20.1" customHeight="1" spans="1:10">
      <c r="A701" s="227"/>
      <c r="B701" s="248"/>
      <c r="C701" s="248"/>
      <c r="D701" s="248"/>
      <c r="E701" s="248"/>
      <c r="F701" s="249"/>
      <c r="G701" s="249"/>
      <c r="H701" s="249"/>
      <c r="I701" s="249" t="s">
        <v>1</v>
      </c>
      <c r="J701" s="249">
        <f>J700*0.0015</f>
        <v>1.496759412</v>
      </c>
    </row>
  </sheetData>
  <mergeCells count="44">
    <mergeCell ref="A1:J1"/>
    <mergeCell ref="A4:J4"/>
    <mergeCell ref="A94:J94"/>
    <mergeCell ref="A218:J218"/>
    <mergeCell ref="A418:J418"/>
    <mergeCell ref="A636:J636"/>
    <mergeCell ref="A2:A3"/>
    <mergeCell ref="A5:A25"/>
    <mergeCell ref="A26:A81"/>
    <mergeCell ref="A82:A84"/>
    <mergeCell ref="A85:A91"/>
    <mergeCell ref="A95:A124"/>
    <mergeCell ref="A125:A142"/>
    <mergeCell ref="A143:A159"/>
    <mergeCell ref="A160:A196"/>
    <mergeCell ref="A197:A202"/>
    <mergeCell ref="A203:A215"/>
    <mergeCell ref="A219:A295"/>
    <mergeCell ref="A296:A366"/>
    <mergeCell ref="A367:A392"/>
    <mergeCell ref="A393:A395"/>
    <mergeCell ref="A396:A398"/>
    <mergeCell ref="A399:A414"/>
    <mergeCell ref="A419:A496"/>
    <mergeCell ref="A497:A585"/>
    <mergeCell ref="A586:A600"/>
    <mergeCell ref="A601:A602"/>
    <mergeCell ref="A603:A604"/>
    <mergeCell ref="A605:A630"/>
    <mergeCell ref="A631:A632"/>
    <mergeCell ref="A637:A657"/>
    <mergeCell ref="A658:A678"/>
    <mergeCell ref="A679:A682"/>
    <mergeCell ref="A683:A688"/>
    <mergeCell ref="A689:A698"/>
    <mergeCell ref="B2:B3"/>
    <mergeCell ref="C2:C3"/>
    <mergeCell ref="D2:D3"/>
    <mergeCell ref="E2:E3"/>
    <mergeCell ref="F2:F3"/>
    <mergeCell ref="G2:G3"/>
    <mergeCell ref="H2:H3"/>
    <mergeCell ref="I2:I3"/>
    <mergeCell ref="J2:J3"/>
  </mergeCells>
  <pageMargins left="0.699305555555556" right="0.699305555555556" top="0.75" bottom="0.75" header="0.3" footer="0.3"/>
  <pageSetup paperSize="9" scale="63" fitToHeight="0"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workbookViewId="0">
      <selection activeCell="A1" sqref="A1:H1"/>
    </sheetView>
  </sheetViews>
  <sheetFormatPr defaultColWidth="9" defaultRowHeight="13.5"/>
  <cols>
    <col min="2" max="2" width="12.875" style="195" customWidth="1"/>
    <col min="3" max="3" width="23.125" customWidth="1"/>
    <col min="4" max="4" width="12.75" customWidth="1"/>
    <col min="5" max="5" width="17.25" customWidth="1"/>
    <col min="6" max="6" width="17.375" customWidth="1"/>
    <col min="7" max="7" width="17.75" customWidth="1"/>
    <col min="8" max="8" width="13.875" customWidth="1"/>
    <col min="9" max="9" width="16" customWidth="1"/>
  </cols>
  <sheetData>
    <row r="1" ht="28.5" customHeight="1" spans="1:11">
      <c r="A1" s="196" t="s">
        <v>0</v>
      </c>
      <c r="B1" s="196"/>
      <c r="C1" s="196"/>
      <c r="D1" s="196"/>
      <c r="E1" s="196"/>
      <c r="F1" s="196"/>
      <c r="G1" s="196"/>
      <c r="H1" s="196"/>
      <c r="I1" s="202"/>
      <c r="J1" s="203"/>
      <c r="K1" s="203"/>
    </row>
    <row r="2" ht="24.75" customHeight="1" spans="2:11">
      <c r="B2" s="197" t="s">
        <v>1</v>
      </c>
      <c r="C2" s="197"/>
      <c r="D2" s="197"/>
      <c r="E2" s="197"/>
      <c r="F2" s="197"/>
      <c r="G2" s="197"/>
      <c r="H2" s="197"/>
      <c r="I2" s="192"/>
      <c r="J2" s="192"/>
      <c r="K2" s="192"/>
    </row>
    <row r="3" s="192" customFormat="1" ht="57" customHeight="1" spans="1:11">
      <c r="A3" s="198" t="s">
        <v>2</v>
      </c>
      <c r="B3" s="198" t="s">
        <v>3</v>
      </c>
      <c r="C3" s="198" t="s">
        <v>4</v>
      </c>
      <c r="D3" s="198" t="s">
        <v>5</v>
      </c>
      <c r="E3" s="198" t="s">
        <v>6</v>
      </c>
      <c r="F3" s="198" t="s">
        <v>7</v>
      </c>
      <c r="G3" s="198" t="s">
        <v>8</v>
      </c>
      <c r="H3" s="198" t="s">
        <v>9</v>
      </c>
      <c r="I3" s="194"/>
      <c r="J3" s="194"/>
      <c r="K3" s="194"/>
    </row>
    <row r="4" s="193" customFormat="1" ht="45" customHeight="1" spans="1:11">
      <c r="A4" s="199">
        <v>1</v>
      </c>
      <c r="B4" s="199" t="s">
        <v>10</v>
      </c>
      <c r="C4" s="200">
        <f t="shared" ref="C4:G4" si="0">SUM(C5:C12)</f>
        <v>2.70288</v>
      </c>
      <c r="D4" s="200">
        <f t="shared" si="0"/>
        <v>1.82112</v>
      </c>
      <c r="E4" s="200">
        <f t="shared" si="0"/>
        <v>5.928675</v>
      </c>
      <c r="F4" s="200">
        <f t="shared" si="0"/>
        <v>7.539435</v>
      </c>
      <c r="G4" s="200">
        <f t="shared" si="0"/>
        <v>1.496745</v>
      </c>
      <c r="H4" s="200">
        <f>SUM(C4:G4)</f>
        <v>19.488855</v>
      </c>
      <c r="I4" s="204"/>
      <c r="J4" s="204"/>
      <c r="K4" s="204"/>
    </row>
    <row r="5" s="194" customFormat="1" ht="45" customHeight="1" spans="1:8">
      <c r="A5" s="199">
        <v>2</v>
      </c>
      <c r="B5" s="199" t="s">
        <v>11</v>
      </c>
      <c r="C5" s="200">
        <v>1.388055</v>
      </c>
      <c r="D5" s="200">
        <v>0.619815</v>
      </c>
      <c r="E5" s="200">
        <v>2.27442</v>
      </c>
      <c r="F5" s="200">
        <v>4.645695</v>
      </c>
      <c r="G5" s="200">
        <v>0.61173</v>
      </c>
      <c r="H5" s="200">
        <f t="shared" ref="H5" si="1">SUM(C5:G5)</f>
        <v>9.539715</v>
      </c>
    </row>
    <row r="6" s="194" customFormat="1" ht="45" customHeight="1" spans="1:8">
      <c r="A6" s="199">
        <v>3</v>
      </c>
      <c r="B6" s="199" t="s">
        <v>12</v>
      </c>
      <c r="C6" s="200">
        <v>0</v>
      </c>
      <c r="D6" s="200">
        <v>0.307695</v>
      </c>
      <c r="E6" s="200">
        <v>0.708735</v>
      </c>
      <c r="F6" s="200">
        <v>2.329995</v>
      </c>
      <c r="G6" s="200">
        <v>0.625815</v>
      </c>
      <c r="H6" s="200">
        <f t="shared" ref="H6:H12" si="2">SUM(C6:G6)</f>
        <v>3.97224</v>
      </c>
    </row>
    <row r="7" s="194" customFormat="1" ht="45" customHeight="1" spans="1:8">
      <c r="A7" s="201">
        <v>4</v>
      </c>
      <c r="B7" s="199" t="s">
        <v>13</v>
      </c>
      <c r="C7" s="200">
        <v>0.00039</v>
      </c>
      <c r="D7" s="200">
        <v>0.40203</v>
      </c>
      <c r="E7" s="200">
        <v>0.017835</v>
      </c>
      <c r="F7" s="200">
        <v>0.013395</v>
      </c>
      <c r="G7" s="200">
        <v>0.05043</v>
      </c>
      <c r="H7" s="200">
        <f t="shared" si="2"/>
        <v>0.48408</v>
      </c>
    </row>
    <row r="8" s="194" customFormat="1" ht="45" customHeight="1" spans="1:8">
      <c r="A8" s="199">
        <v>5</v>
      </c>
      <c r="B8" s="199" t="s">
        <v>14</v>
      </c>
      <c r="C8" s="200">
        <v>0</v>
      </c>
      <c r="D8" s="200">
        <v>0.016305</v>
      </c>
      <c r="E8" s="200">
        <v>0.00108</v>
      </c>
      <c r="F8" s="200">
        <v>0.00306</v>
      </c>
      <c r="G8" s="200">
        <v>0</v>
      </c>
      <c r="H8" s="200">
        <f t="shared" si="2"/>
        <v>0.020445</v>
      </c>
    </row>
    <row r="9" s="194" customFormat="1" ht="45" customHeight="1" spans="1:8">
      <c r="A9" s="199">
        <v>6</v>
      </c>
      <c r="B9" s="199" t="s">
        <v>15</v>
      </c>
      <c r="C9" s="200">
        <v>0.00993</v>
      </c>
      <c r="D9" s="200">
        <v>0.11376</v>
      </c>
      <c r="E9" s="200">
        <v>0.3807</v>
      </c>
      <c r="F9" s="200">
        <v>0.153615</v>
      </c>
      <c r="G9" s="200">
        <v>0.162375</v>
      </c>
      <c r="H9" s="200">
        <f t="shared" si="2"/>
        <v>0.82038</v>
      </c>
    </row>
    <row r="10" s="194" customFormat="1" ht="45" customHeight="1" spans="1:8">
      <c r="A10" s="199">
        <v>7</v>
      </c>
      <c r="B10" s="199" t="s">
        <v>16</v>
      </c>
      <c r="C10" s="200">
        <v>1.304505</v>
      </c>
      <c r="D10" s="200">
        <v>0.361515</v>
      </c>
      <c r="E10" s="200">
        <v>2.34507</v>
      </c>
      <c r="F10" s="200">
        <v>0.38199</v>
      </c>
      <c r="G10" s="200">
        <v>0.04446</v>
      </c>
      <c r="H10" s="200">
        <f t="shared" si="2"/>
        <v>4.43754</v>
      </c>
    </row>
    <row r="11" s="194" customFormat="1" ht="45" customHeight="1" spans="1:8">
      <c r="A11" s="201">
        <v>8</v>
      </c>
      <c r="B11" s="199" t="s">
        <v>17</v>
      </c>
      <c r="C11" s="200">
        <v>0</v>
      </c>
      <c r="D11" s="200">
        <v>0</v>
      </c>
      <c r="E11" s="200">
        <v>0</v>
      </c>
      <c r="F11" s="200">
        <v>0.01164</v>
      </c>
      <c r="G11" s="200">
        <v>0.001935</v>
      </c>
      <c r="H11" s="200">
        <f t="shared" si="2"/>
        <v>0.013575</v>
      </c>
    </row>
    <row r="12" s="194" customFormat="1" ht="45" customHeight="1" spans="1:11">
      <c r="A12" s="199">
        <v>9</v>
      </c>
      <c r="B12" s="199" t="s">
        <v>18</v>
      </c>
      <c r="C12" s="200">
        <v>0</v>
      </c>
      <c r="D12" s="200">
        <v>0</v>
      </c>
      <c r="E12" s="200">
        <v>0.200835</v>
      </c>
      <c r="F12" s="200">
        <v>4.5e-5</v>
      </c>
      <c r="G12" s="200">
        <v>0</v>
      </c>
      <c r="H12" s="200">
        <f t="shared" si="2"/>
        <v>0.20088</v>
      </c>
      <c r="I12"/>
      <c r="J12"/>
      <c r="K12"/>
    </row>
  </sheetData>
  <mergeCells count="2">
    <mergeCell ref="A1:H1"/>
    <mergeCell ref="B2:H2"/>
  </mergeCells>
  <pageMargins left="0.699305555555556" right="0.699305555555556" top="0.75" bottom="0.75" header="0.3" footer="0.3"/>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S68"/>
  <sheetViews>
    <sheetView workbookViewId="0">
      <selection activeCell="B50" sqref="$A4:$XFD65"/>
    </sheetView>
  </sheetViews>
  <sheetFormatPr defaultColWidth="9" defaultRowHeight="13.5"/>
  <cols>
    <col min="1" max="1" width="6.25" customWidth="1"/>
    <col min="2" max="2" width="15" customWidth="1"/>
    <col min="3" max="3" width="38.125" customWidth="1"/>
    <col min="4" max="4" width="10.5" customWidth="1"/>
    <col min="5" max="5" width="11.625" customWidth="1"/>
    <col min="7" max="7" width="7.5" customWidth="1"/>
    <col min="8" max="8" width="9" style="110" customWidth="1"/>
    <col min="9" max="9" width="22.75" customWidth="1"/>
    <col min="10" max="10" width="37.625" customWidth="1"/>
    <col min="11" max="11" width="9" customWidth="1"/>
    <col min="12" max="12" width="8.875" customWidth="1"/>
    <col min="13" max="13" width="9.125" customWidth="1"/>
    <col min="14" max="14" width="25.75" customWidth="1"/>
    <col min="15" max="15" width="15.5" customWidth="1"/>
    <col min="16" max="16" width="12.125" customWidth="1"/>
    <col min="17" max="17" width="11.5" customWidth="1"/>
    <col min="18" max="18" width="23.375" customWidth="1"/>
  </cols>
  <sheetData>
    <row r="1" ht="30.2" customHeight="1" spans="1:17">
      <c r="A1" s="84" t="s">
        <v>1476</v>
      </c>
      <c r="B1" s="111"/>
      <c r="C1" s="111"/>
      <c r="D1" s="111"/>
      <c r="E1" s="111"/>
      <c r="F1" s="111"/>
      <c r="G1" s="111"/>
      <c r="H1" s="111"/>
      <c r="I1" s="111"/>
      <c r="J1" s="111"/>
      <c r="K1" s="111"/>
      <c r="L1" s="111"/>
      <c r="M1" s="111"/>
      <c r="N1" s="111"/>
      <c r="O1" s="111"/>
      <c r="P1" s="111"/>
      <c r="Q1" s="111"/>
    </row>
    <row r="2" ht="35.1" customHeight="1" spans="1:17">
      <c r="A2" s="85" t="s">
        <v>1477</v>
      </c>
      <c r="B2" s="85" t="s">
        <v>1478</v>
      </c>
      <c r="C2" s="85" t="s">
        <v>291</v>
      </c>
      <c r="D2" s="85" t="s">
        <v>23</v>
      </c>
      <c r="E2" s="85" t="s">
        <v>1479</v>
      </c>
      <c r="F2" s="85" t="s">
        <v>293</v>
      </c>
      <c r="G2" s="85" t="s">
        <v>294</v>
      </c>
      <c r="H2" s="112" t="s">
        <v>27</v>
      </c>
      <c r="I2" s="86" t="s">
        <v>1480</v>
      </c>
      <c r="J2" s="86" t="s">
        <v>1481</v>
      </c>
      <c r="K2" s="43" t="s">
        <v>1482</v>
      </c>
      <c r="L2" s="129" t="s">
        <v>1483</v>
      </c>
      <c r="M2" s="129" t="s">
        <v>1484</v>
      </c>
      <c r="N2" s="43" t="s">
        <v>1485</v>
      </c>
      <c r="O2" s="130"/>
      <c r="P2" s="131"/>
      <c r="Q2" s="183"/>
    </row>
    <row r="3" ht="75" customHeight="1" spans="1:17">
      <c r="A3" s="85"/>
      <c r="B3" s="85"/>
      <c r="C3" s="85"/>
      <c r="D3" s="85"/>
      <c r="E3" s="85"/>
      <c r="F3" s="85"/>
      <c r="G3" s="85"/>
      <c r="H3" s="112"/>
      <c r="I3" s="86"/>
      <c r="J3" s="86"/>
      <c r="K3" s="43"/>
      <c r="L3" s="132"/>
      <c r="M3" s="132"/>
      <c r="N3" s="43" t="s">
        <v>1486</v>
      </c>
      <c r="O3" s="43" t="s">
        <v>1482</v>
      </c>
      <c r="P3" s="43" t="s">
        <v>1483</v>
      </c>
      <c r="Q3" s="43" t="s">
        <v>1484</v>
      </c>
    </row>
    <row r="4" s="1" customFormat="1" ht="24.2" customHeight="1" spans="1:17">
      <c r="A4" s="97"/>
      <c r="B4" s="16" t="s">
        <v>259</v>
      </c>
      <c r="C4" s="16" t="s">
        <v>260</v>
      </c>
      <c r="D4" s="16" t="s">
        <v>261</v>
      </c>
      <c r="E4" s="113">
        <v>42199</v>
      </c>
      <c r="F4" s="16">
        <v>1004.6667</v>
      </c>
      <c r="G4" s="16">
        <v>382.7331</v>
      </c>
      <c r="H4" s="16">
        <f t="shared" ref="H4" si="0">F4-G4</f>
        <v>621.9336</v>
      </c>
      <c r="I4" s="133" t="s">
        <v>431</v>
      </c>
      <c r="J4" s="134" t="s">
        <v>1487</v>
      </c>
      <c r="K4" s="135">
        <v>205.32</v>
      </c>
      <c r="L4" s="135"/>
      <c r="M4" s="135"/>
      <c r="N4" s="136" t="s">
        <v>1488</v>
      </c>
      <c r="O4" s="136">
        <v>24</v>
      </c>
      <c r="P4" s="59"/>
      <c r="Q4" s="59"/>
    </row>
    <row r="5" s="1" customFormat="1" ht="24.2" customHeight="1" spans="1:17">
      <c r="A5" s="97"/>
      <c r="B5" s="18"/>
      <c r="C5" s="18"/>
      <c r="D5" s="18"/>
      <c r="E5" s="114"/>
      <c r="F5" s="18"/>
      <c r="G5" s="18"/>
      <c r="H5" s="18"/>
      <c r="I5" s="137"/>
      <c r="J5" s="138"/>
      <c r="K5" s="139"/>
      <c r="L5" s="139"/>
      <c r="M5" s="139"/>
      <c r="N5" s="136" t="s">
        <v>1489</v>
      </c>
      <c r="O5" s="136">
        <v>14</v>
      </c>
      <c r="P5" s="59"/>
      <c r="Q5" s="59"/>
    </row>
    <row r="6" s="1" customFormat="1" ht="24.2" customHeight="1" spans="1:17">
      <c r="A6" s="97"/>
      <c r="B6" s="18"/>
      <c r="C6" s="18"/>
      <c r="D6" s="18"/>
      <c r="E6" s="114"/>
      <c r="F6" s="18"/>
      <c r="G6" s="18"/>
      <c r="H6" s="18"/>
      <c r="I6" s="137"/>
      <c r="J6" s="138"/>
      <c r="K6" s="139"/>
      <c r="L6" s="139"/>
      <c r="M6" s="139"/>
      <c r="N6" s="136" t="s">
        <v>1490</v>
      </c>
      <c r="O6" s="136">
        <v>32</v>
      </c>
      <c r="P6" s="59"/>
      <c r="Q6" s="59"/>
    </row>
    <row r="7" s="1" customFormat="1" ht="24.2" customHeight="1" spans="1:17">
      <c r="A7" s="97"/>
      <c r="B7" s="18"/>
      <c r="C7" s="18"/>
      <c r="D7" s="18"/>
      <c r="E7" s="114"/>
      <c r="F7" s="18"/>
      <c r="G7" s="18"/>
      <c r="H7" s="18"/>
      <c r="I7" s="137"/>
      <c r="J7" s="138"/>
      <c r="K7" s="139"/>
      <c r="L7" s="139"/>
      <c r="M7" s="139"/>
      <c r="N7" s="136" t="s">
        <v>1491</v>
      </c>
      <c r="O7" s="136">
        <v>7.333</v>
      </c>
      <c r="P7" s="59"/>
      <c r="Q7" s="59"/>
    </row>
    <row r="8" s="1" customFormat="1" ht="24.2" customHeight="1" spans="1:17">
      <c r="A8" s="97"/>
      <c r="B8" s="18"/>
      <c r="C8" s="18"/>
      <c r="D8" s="18"/>
      <c r="E8" s="114"/>
      <c r="F8" s="18"/>
      <c r="G8" s="18"/>
      <c r="H8" s="18"/>
      <c r="I8" s="137"/>
      <c r="J8" s="138"/>
      <c r="K8" s="139"/>
      <c r="L8" s="139"/>
      <c r="M8" s="139"/>
      <c r="N8" s="136" t="s">
        <v>1492</v>
      </c>
      <c r="O8" s="136">
        <v>21.33</v>
      </c>
      <c r="P8" s="59"/>
      <c r="Q8" s="59"/>
    </row>
    <row r="9" s="1" customFormat="1" ht="24.2" customHeight="1" spans="1:17">
      <c r="A9" s="97"/>
      <c r="B9" s="18"/>
      <c r="C9" s="18"/>
      <c r="D9" s="18"/>
      <c r="E9" s="114"/>
      <c r="F9" s="18"/>
      <c r="G9" s="18"/>
      <c r="H9" s="18"/>
      <c r="I9" s="137"/>
      <c r="J9" s="138"/>
      <c r="K9" s="139"/>
      <c r="L9" s="139"/>
      <c r="M9" s="139"/>
      <c r="N9" s="136" t="s">
        <v>1492</v>
      </c>
      <c r="O9" s="136">
        <v>21.33</v>
      </c>
      <c r="P9" s="59"/>
      <c r="Q9" s="59"/>
    </row>
    <row r="10" s="1" customFormat="1" ht="24.2" customHeight="1" spans="1:17">
      <c r="A10" s="97"/>
      <c r="B10" s="18"/>
      <c r="C10" s="18"/>
      <c r="D10" s="18"/>
      <c r="E10" s="114"/>
      <c r="F10" s="18"/>
      <c r="G10" s="18"/>
      <c r="H10" s="18"/>
      <c r="I10" s="137"/>
      <c r="J10" s="138"/>
      <c r="K10" s="139"/>
      <c r="L10" s="139"/>
      <c r="M10" s="139"/>
      <c r="N10" s="136" t="s">
        <v>1493</v>
      </c>
      <c r="O10" s="136">
        <v>26</v>
      </c>
      <c r="P10" s="59"/>
      <c r="Q10" s="59"/>
    </row>
    <row r="11" s="1" customFormat="1" ht="24.2" customHeight="1" spans="1:17">
      <c r="A11" s="97"/>
      <c r="B11" s="18"/>
      <c r="C11" s="18"/>
      <c r="D11" s="18"/>
      <c r="E11" s="114"/>
      <c r="F11" s="18"/>
      <c r="G11" s="18"/>
      <c r="H11" s="18"/>
      <c r="I11" s="137"/>
      <c r="J11" s="138"/>
      <c r="K11" s="139"/>
      <c r="L11" s="139"/>
      <c r="M11" s="139"/>
      <c r="N11" s="136" t="s">
        <v>1494</v>
      </c>
      <c r="O11" s="136">
        <v>21.33</v>
      </c>
      <c r="P11" s="59"/>
      <c r="Q11" s="59"/>
    </row>
    <row r="12" s="1" customFormat="1" ht="24.2" customHeight="1" spans="1:17">
      <c r="A12" s="97"/>
      <c r="B12" s="18"/>
      <c r="C12" s="18"/>
      <c r="D12" s="18"/>
      <c r="E12" s="114"/>
      <c r="F12" s="18"/>
      <c r="G12" s="18"/>
      <c r="H12" s="18"/>
      <c r="I12" s="137"/>
      <c r="J12" s="138"/>
      <c r="K12" s="139"/>
      <c r="L12" s="139"/>
      <c r="M12" s="139"/>
      <c r="N12" s="136" t="s">
        <v>1495</v>
      </c>
      <c r="O12" s="136">
        <v>21.33</v>
      </c>
      <c r="P12" s="59"/>
      <c r="Q12" s="59"/>
    </row>
    <row r="13" s="1" customFormat="1" ht="24.2" customHeight="1" spans="1:17">
      <c r="A13" s="97"/>
      <c r="B13" s="9"/>
      <c r="C13" s="9"/>
      <c r="D13" s="9"/>
      <c r="E13" s="115"/>
      <c r="F13" s="9"/>
      <c r="G13" s="9"/>
      <c r="H13" s="9"/>
      <c r="I13" s="140"/>
      <c r="J13" s="141"/>
      <c r="K13" s="142"/>
      <c r="L13" s="142"/>
      <c r="M13" s="142"/>
      <c r="N13" s="136" t="s">
        <v>1496</v>
      </c>
      <c r="O13" s="136">
        <v>16.6667</v>
      </c>
      <c r="P13" s="59"/>
      <c r="Q13" s="59"/>
    </row>
    <row r="14" s="1" customFormat="1" ht="24.2" customHeight="1" spans="1:17">
      <c r="A14" s="97"/>
      <c r="B14" s="16" t="s">
        <v>259</v>
      </c>
      <c r="C14" s="16" t="s">
        <v>432</v>
      </c>
      <c r="D14" s="16" t="s">
        <v>433</v>
      </c>
      <c r="E14" s="113">
        <v>41635</v>
      </c>
      <c r="F14" s="16">
        <v>116.8057</v>
      </c>
      <c r="G14" s="16">
        <v>28.74878</v>
      </c>
      <c r="H14" s="16">
        <f t="shared" ref="H14" si="1">F14-G14</f>
        <v>88.05692</v>
      </c>
      <c r="I14" s="133" t="s">
        <v>434</v>
      </c>
      <c r="J14" s="133" t="s">
        <v>1487</v>
      </c>
      <c r="K14" s="133">
        <v>41.86</v>
      </c>
      <c r="L14" s="135"/>
      <c r="M14" s="135"/>
      <c r="N14" s="136" t="s">
        <v>1497</v>
      </c>
      <c r="O14" s="136">
        <v>1.0992</v>
      </c>
      <c r="P14" s="59"/>
      <c r="Q14" s="59"/>
    </row>
    <row r="15" s="1" customFormat="1" ht="24.2" customHeight="1" spans="1:17">
      <c r="A15" s="97"/>
      <c r="B15" s="18"/>
      <c r="C15" s="18"/>
      <c r="D15" s="18"/>
      <c r="E15" s="114"/>
      <c r="F15" s="18"/>
      <c r="G15" s="18"/>
      <c r="H15" s="18"/>
      <c r="I15" s="137"/>
      <c r="J15" s="137"/>
      <c r="K15" s="137"/>
      <c r="L15" s="139"/>
      <c r="M15" s="139"/>
      <c r="N15" s="136" t="s">
        <v>1498</v>
      </c>
      <c r="O15" s="136">
        <v>1.1813</v>
      </c>
      <c r="P15" s="59"/>
      <c r="Q15" s="59"/>
    </row>
    <row r="16" s="1" customFormat="1" ht="24.2" customHeight="1" spans="1:17">
      <c r="A16" s="97"/>
      <c r="B16" s="18"/>
      <c r="C16" s="18"/>
      <c r="D16" s="18"/>
      <c r="E16" s="114"/>
      <c r="F16" s="18"/>
      <c r="G16" s="18"/>
      <c r="H16" s="18"/>
      <c r="I16" s="137"/>
      <c r="J16" s="137"/>
      <c r="K16" s="137"/>
      <c r="L16" s="139"/>
      <c r="M16" s="139"/>
      <c r="N16" s="136" t="s">
        <v>1499</v>
      </c>
      <c r="O16" s="136">
        <v>13.6766</v>
      </c>
      <c r="P16" s="59"/>
      <c r="Q16" s="59"/>
    </row>
    <row r="17" s="1" customFormat="1" ht="24.2" customHeight="1" spans="1:17">
      <c r="A17" s="97"/>
      <c r="B17" s="18"/>
      <c r="C17" s="18"/>
      <c r="D17" s="18"/>
      <c r="E17" s="114"/>
      <c r="F17" s="18"/>
      <c r="G17" s="18"/>
      <c r="H17" s="18"/>
      <c r="I17" s="137"/>
      <c r="J17" s="137"/>
      <c r="K17" s="137"/>
      <c r="L17" s="139"/>
      <c r="M17" s="139"/>
      <c r="N17" s="136" t="s">
        <v>1500</v>
      </c>
      <c r="O17" s="136">
        <v>3.5887</v>
      </c>
      <c r="P17" s="59"/>
      <c r="Q17" s="59"/>
    </row>
    <row r="18" s="1" customFormat="1" ht="24.2" customHeight="1" spans="1:17">
      <c r="A18" s="97"/>
      <c r="B18" s="18"/>
      <c r="C18" s="18"/>
      <c r="D18" s="18"/>
      <c r="E18" s="114"/>
      <c r="F18" s="18"/>
      <c r="G18" s="18"/>
      <c r="H18" s="18"/>
      <c r="I18" s="137"/>
      <c r="J18" s="137"/>
      <c r="K18" s="137"/>
      <c r="L18" s="139"/>
      <c r="M18" s="139"/>
      <c r="N18" s="136" t="s">
        <v>1501</v>
      </c>
      <c r="O18" s="136">
        <v>18.5558</v>
      </c>
      <c r="P18" s="59"/>
      <c r="Q18" s="59"/>
    </row>
    <row r="19" s="1" customFormat="1" ht="24.2" customHeight="1" spans="1:17">
      <c r="A19" s="97"/>
      <c r="B19" s="9"/>
      <c r="C19" s="9"/>
      <c r="D19" s="9"/>
      <c r="E19" s="115"/>
      <c r="F19" s="9"/>
      <c r="G19" s="9"/>
      <c r="H19" s="9"/>
      <c r="I19" s="140"/>
      <c r="J19" s="140"/>
      <c r="K19" s="140"/>
      <c r="L19" s="142"/>
      <c r="M19" s="142"/>
      <c r="N19" s="136" t="s">
        <v>1502</v>
      </c>
      <c r="O19" s="136">
        <v>3.7576</v>
      </c>
      <c r="P19" s="59"/>
      <c r="Q19" s="59"/>
    </row>
    <row r="20" ht="24.2" customHeight="1" spans="1:19">
      <c r="A20" s="97"/>
      <c r="B20" s="10" t="s">
        <v>262</v>
      </c>
      <c r="C20" s="10" t="s">
        <v>958</v>
      </c>
      <c r="D20" s="10" t="s">
        <v>959</v>
      </c>
      <c r="E20" s="116">
        <v>39926.5450115741</v>
      </c>
      <c r="F20" s="117">
        <v>1.7333</v>
      </c>
      <c r="G20" s="118">
        <v>1.320455</v>
      </c>
      <c r="H20" s="119">
        <f t="shared" ref="H20" si="2">F20-G20</f>
        <v>0.412845</v>
      </c>
      <c r="I20" s="143" t="s">
        <v>435</v>
      </c>
      <c r="J20" s="144"/>
      <c r="K20" s="145">
        <v>0.41</v>
      </c>
      <c r="L20" s="146"/>
      <c r="M20" s="146"/>
      <c r="N20" s="147"/>
      <c r="O20" s="147"/>
      <c r="P20" s="146"/>
      <c r="Q20" s="146"/>
      <c r="R20" s="184"/>
      <c r="S20" s="185"/>
    </row>
    <row r="21" ht="24.2" customHeight="1" spans="1:19">
      <c r="A21" s="97"/>
      <c r="B21" s="10" t="s">
        <v>262</v>
      </c>
      <c r="C21" s="10" t="s">
        <v>960</v>
      </c>
      <c r="D21" s="10" t="s">
        <v>961</v>
      </c>
      <c r="E21" s="116">
        <v>43062</v>
      </c>
      <c r="F21" s="117">
        <v>33.4093</v>
      </c>
      <c r="G21" s="118">
        <v>26.5376</v>
      </c>
      <c r="H21" s="119">
        <f t="shared" ref="H21:H47" si="3">F21-G21</f>
        <v>6.8717</v>
      </c>
      <c r="I21" s="143" t="s">
        <v>435</v>
      </c>
      <c r="J21" s="144"/>
      <c r="K21" s="145">
        <v>6.87</v>
      </c>
      <c r="L21" s="146"/>
      <c r="M21" s="146"/>
      <c r="N21" s="147"/>
      <c r="O21" s="147"/>
      <c r="P21" s="146"/>
      <c r="Q21" s="146"/>
      <c r="R21" s="184"/>
      <c r="S21" s="185"/>
    </row>
    <row r="22" s="71" customFormat="1" ht="24.2" customHeight="1" spans="1:19">
      <c r="A22" s="97"/>
      <c r="B22" s="98" t="s">
        <v>262</v>
      </c>
      <c r="C22" s="98" t="s">
        <v>448</v>
      </c>
      <c r="D22" s="98" t="s">
        <v>449</v>
      </c>
      <c r="E22" s="120">
        <v>42880</v>
      </c>
      <c r="F22" s="100">
        <v>6.0796</v>
      </c>
      <c r="G22" s="121">
        <v>5.9277</v>
      </c>
      <c r="H22" s="122">
        <f t="shared" si="3"/>
        <v>0.1519</v>
      </c>
      <c r="I22" s="148" t="s">
        <v>435</v>
      </c>
      <c r="J22" s="144"/>
      <c r="K22" s="149">
        <v>0.15</v>
      </c>
      <c r="L22" s="109"/>
      <c r="M22" s="109"/>
      <c r="N22" s="150"/>
      <c r="O22" s="150"/>
      <c r="P22" s="109"/>
      <c r="Q22" s="109"/>
      <c r="R22" s="186" t="s">
        <v>1503</v>
      </c>
      <c r="S22" s="187" t="s">
        <v>1504</v>
      </c>
    </row>
    <row r="23" s="71" customFormat="1" ht="24.2" customHeight="1" spans="1:19">
      <c r="A23" s="97"/>
      <c r="B23" s="98" t="s">
        <v>262</v>
      </c>
      <c r="C23" s="98" t="s">
        <v>450</v>
      </c>
      <c r="D23" s="98" t="s">
        <v>451</v>
      </c>
      <c r="E23" s="120">
        <v>42983</v>
      </c>
      <c r="F23" s="100">
        <v>5.8858</v>
      </c>
      <c r="G23" s="121">
        <v>5.4554</v>
      </c>
      <c r="H23" s="122">
        <f t="shared" si="3"/>
        <v>0.4304</v>
      </c>
      <c r="I23" s="148" t="s">
        <v>452</v>
      </c>
      <c r="J23" s="144"/>
      <c r="K23" s="149">
        <v>0.43</v>
      </c>
      <c r="L23" s="109"/>
      <c r="M23" s="109"/>
      <c r="N23" s="150"/>
      <c r="O23" s="150"/>
      <c r="P23" s="109"/>
      <c r="Q23" s="109"/>
      <c r="R23" s="188" t="s">
        <v>1505</v>
      </c>
      <c r="S23" s="189"/>
    </row>
    <row r="24" s="71" customFormat="1" ht="24.2" customHeight="1" spans="1:19">
      <c r="A24" s="97"/>
      <c r="B24" s="98" t="s">
        <v>262</v>
      </c>
      <c r="C24" s="98" t="s">
        <v>453</v>
      </c>
      <c r="D24" s="98" t="s">
        <v>454</v>
      </c>
      <c r="E24" s="120">
        <v>42633</v>
      </c>
      <c r="F24" s="100">
        <v>5.5846</v>
      </c>
      <c r="G24" s="121">
        <v>0.1762</v>
      </c>
      <c r="H24" s="122">
        <f t="shared" si="3"/>
        <v>5.4084</v>
      </c>
      <c r="I24" s="148" t="s">
        <v>435</v>
      </c>
      <c r="J24" s="144"/>
      <c r="K24" s="149">
        <v>5.41</v>
      </c>
      <c r="L24" s="109"/>
      <c r="M24" s="109"/>
      <c r="N24" s="150"/>
      <c r="O24" s="150"/>
      <c r="P24" s="109"/>
      <c r="Q24" s="109"/>
      <c r="R24" s="186" t="s">
        <v>1503</v>
      </c>
      <c r="S24" s="187" t="s">
        <v>1506</v>
      </c>
    </row>
    <row r="25" s="71" customFormat="1" ht="24.2" customHeight="1" spans="1:19">
      <c r="A25" s="97"/>
      <c r="B25" s="98" t="s">
        <v>262</v>
      </c>
      <c r="C25" s="98" t="s">
        <v>455</v>
      </c>
      <c r="D25" s="98" t="s">
        <v>456</v>
      </c>
      <c r="E25" s="120">
        <v>42460</v>
      </c>
      <c r="F25" s="100">
        <v>8.5383</v>
      </c>
      <c r="G25" s="121">
        <v>0.0618</v>
      </c>
      <c r="H25" s="122">
        <f t="shared" si="3"/>
        <v>8.4765</v>
      </c>
      <c r="I25" s="148" t="s">
        <v>435</v>
      </c>
      <c r="J25" s="144"/>
      <c r="K25" s="149">
        <v>8.48</v>
      </c>
      <c r="L25" s="149"/>
      <c r="M25" s="149"/>
      <c r="N25" s="151"/>
      <c r="O25" s="149">
        <v>8.48</v>
      </c>
      <c r="P25" s="109"/>
      <c r="Q25" s="109"/>
      <c r="R25" s="186" t="s">
        <v>1503</v>
      </c>
      <c r="S25" s="187" t="s">
        <v>1507</v>
      </c>
    </row>
    <row r="26" ht="24.2" customHeight="1" spans="1:19">
      <c r="A26" s="97"/>
      <c r="B26" s="10" t="s">
        <v>262</v>
      </c>
      <c r="C26" s="10" t="s">
        <v>281</v>
      </c>
      <c r="D26" s="10" t="s">
        <v>282</v>
      </c>
      <c r="E26" s="116">
        <v>42460</v>
      </c>
      <c r="F26" s="117">
        <v>71.5321</v>
      </c>
      <c r="G26" s="118">
        <v>18.425</v>
      </c>
      <c r="H26" s="119">
        <f t="shared" si="3"/>
        <v>53.1071</v>
      </c>
      <c r="I26" s="143" t="s">
        <v>435</v>
      </c>
      <c r="J26" s="144"/>
      <c r="K26" s="145">
        <v>53.11</v>
      </c>
      <c r="L26" s="145"/>
      <c r="M26" s="145"/>
      <c r="N26" s="145"/>
      <c r="O26" s="145"/>
      <c r="P26" s="146"/>
      <c r="Q26" s="146"/>
      <c r="R26" s="184"/>
      <c r="S26" s="185"/>
    </row>
    <row r="27" s="1" customFormat="1" ht="24.2" customHeight="1" spans="1:19">
      <c r="A27" s="97"/>
      <c r="B27" s="87" t="s">
        <v>262</v>
      </c>
      <c r="C27" s="87" t="s">
        <v>279</v>
      </c>
      <c r="D27" s="87" t="s">
        <v>280</v>
      </c>
      <c r="E27" s="123">
        <v>42460</v>
      </c>
      <c r="F27" s="89">
        <v>120.3897</v>
      </c>
      <c r="G27" s="124">
        <v>0.3348</v>
      </c>
      <c r="H27" s="125">
        <f t="shared" si="3"/>
        <v>120.0549</v>
      </c>
      <c r="I27" s="152" t="s">
        <v>435</v>
      </c>
      <c r="J27" s="144"/>
      <c r="K27" s="153">
        <v>34.2</v>
      </c>
      <c r="L27" s="153"/>
      <c r="M27" s="153"/>
      <c r="N27" s="154"/>
      <c r="O27" s="153">
        <v>34.2</v>
      </c>
      <c r="P27" s="155"/>
      <c r="Q27" s="155"/>
      <c r="R27" s="186" t="s">
        <v>1503</v>
      </c>
      <c r="S27" s="187" t="s">
        <v>1508</v>
      </c>
    </row>
    <row r="28" ht="24.2" customHeight="1" spans="1:19">
      <c r="A28" s="97"/>
      <c r="B28" s="10" t="s">
        <v>262</v>
      </c>
      <c r="C28" s="10" t="s">
        <v>962</v>
      </c>
      <c r="D28" s="10" t="s">
        <v>963</v>
      </c>
      <c r="E28" s="116">
        <v>42460</v>
      </c>
      <c r="F28" s="117">
        <v>34.7989</v>
      </c>
      <c r="G28" s="118">
        <v>34.2689</v>
      </c>
      <c r="H28" s="119">
        <f t="shared" si="3"/>
        <v>0.530000000000001</v>
      </c>
      <c r="I28" s="143" t="s">
        <v>435</v>
      </c>
      <c r="J28" s="144"/>
      <c r="K28" s="145">
        <v>0.53</v>
      </c>
      <c r="L28" s="145"/>
      <c r="M28" s="145"/>
      <c r="N28" s="145"/>
      <c r="O28" s="145"/>
      <c r="P28" s="146"/>
      <c r="Q28" s="146"/>
      <c r="R28" s="184"/>
      <c r="S28" s="185"/>
    </row>
    <row r="29" s="71" customFormat="1" ht="24.2" customHeight="1" spans="1:19">
      <c r="A29" s="97"/>
      <c r="B29" s="98" t="s">
        <v>262</v>
      </c>
      <c r="C29" s="98" t="s">
        <v>574</v>
      </c>
      <c r="D29" s="98" t="s">
        <v>575</v>
      </c>
      <c r="E29" s="120">
        <v>42460</v>
      </c>
      <c r="F29" s="100">
        <v>14.9917</v>
      </c>
      <c r="G29" s="121">
        <v>8.6076</v>
      </c>
      <c r="H29" s="122">
        <f t="shared" si="3"/>
        <v>6.3841</v>
      </c>
      <c r="I29" s="148" t="s">
        <v>435</v>
      </c>
      <c r="J29" s="144"/>
      <c r="K29" s="109">
        <v>6.38</v>
      </c>
      <c r="L29" s="109"/>
      <c r="M29" s="109"/>
      <c r="N29" s="150"/>
      <c r="O29" s="150">
        <v>6.38</v>
      </c>
      <c r="P29" s="109"/>
      <c r="Q29" s="109"/>
      <c r="R29" s="186" t="s">
        <v>1503</v>
      </c>
      <c r="S29" s="187" t="s">
        <v>1509</v>
      </c>
    </row>
    <row r="30" ht="21.95" customHeight="1" spans="1:19">
      <c r="A30" s="97"/>
      <c r="B30" s="10" t="s">
        <v>262</v>
      </c>
      <c r="C30" s="10" t="s">
        <v>964</v>
      </c>
      <c r="D30" s="10" t="s">
        <v>965</v>
      </c>
      <c r="E30" s="116">
        <v>42369</v>
      </c>
      <c r="F30" s="117">
        <v>48.7063</v>
      </c>
      <c r="G30" s="118">
        <v>48.4454</v>
      </c>
      <c r="H30" s="119">
        <f t="shared" si="3"/>
        <v>0.260899999999999</v>
      </c>
      <c r="I30" s="143" t="s">
        <v>452</v>
      </c>
      <c r="J30" s="144"/>
      <c r="K30" s="145">
        <v>0.26</v>
      </c>
      <c r="L30" s="145"/>
      <c r="M30" s="145"/>
      <c r="N30" s="156"/>
      <c r="O30" s="156"/>
      <c r="P30" s="145"/>
      <c r="Q30" s="145"/>
      <c r="R30" s="184" t="s">
        <v>1505</v>
      </c>
      <c r="S30" s="185"/>
    </row>
    <row r="31" ht="24.2" customHeight="1" spans="1:19">
      <c r="A31" s="97"/>
      <c r="B31" s="10" t="s">
        <v>262</v>
      </c>
      <c r="C31" s="10" t="s">
        <v>966</v>
      </c>
      <c r="D31" s="10" t="s">
        <v>967</v>
      </c>
      <c r="E31" s="116">
        <v>42369</v>
      </c>
      <c r="F31" s="117">
        <v>11.9319</v>
      </c>
      <c r="G31" s="118">
        <v>11.2565</v>
      </c>
      <c r="H31" s="119">
        <f t="shared" si="3"/>
        <v>0.6754</v>
      </c>
      <c r="I31" s="143" t="s">
        <v>435</v>
      </c>
      <c r="J31" s="144"/>
      <c r="K31" s="145">
        <v>0.68</v>
      </c>
      <c r="L31" s="145"/>
      <c r="M31" s="145"/>
      <c r="N31" s="156"/>
      <c r="O31" s="156"/>
      <c r="P31" s="145"/>
      <c r="Q31" s="145"/>
      <c r="R31" s="184"/>
      <c r="S31" s="185"/>
    </row>
    <row r="32" ht="48.2" customHeight="1" spans="1:19">
      <c r="A32" s="97"/>
      <c r="B32" s="10" t="s">
        <v>262</v>
      </c>
      <c r="C32" s="10" t="s">
        <v>277</v>
      </c>
      <c r="D32" s="10" t="s">
        <v>278</v>
      </c>
      <c r="E32" s="116">
        <v>42149</v>
      </c>
      <c r="F32" s="117">
        <v>133.5135</v>
      </c>
      <c r="G32" s="118">
        <v>61.3732</v>
      </c>
      <c r="H32" s="119">
        <f t="shared" si="3"/>
        <v>72.1403</v>
      </c>
      <c r="I32" s="143" t="s">
        <v>452</v>
      </c>
      <c r="J32" s="144"/>
      <c r="K32" s="145">
        <v>72.14</v>
      </c>
      <c r="L32" s="145"/>
      <c r="M32" s="145"/>
      <c r="N32" s="156"/>
      <c r="O32" s="156"/>
      <c r="P32" s="145"/>
      <c r="Q32" s="145"/>
      <c r="R32" s="184"/>
      <c r="S32" s="185"/>
    </row>
    <row r="33" ht="24.2" customHeight="1" spans="1:19">
      <c r="A33" s="97"/>
      <c r="B33" s="10" t="s">
        <v>262</v>
      </c>
      <c r="C33" s="10" t="s">
        <v>275</v>
      </c>
      <c r="D33" s="10" t="s">
        <v>276</v>
      </c>
      <c r="E33" s="116">
        <v>42102</v>
      </c>
      <c r="F33" s="117">
        <v>229.1843</v>
      </c>
      <c r="G33" s="118">
        <v>78.6822</v>
      </c>
      <c r="H33" s="119">
        <f t="shared" si="3"/>
        <v>150.5021</v>
      </c>
      <c r="I33" s="143" t="s">
        <v>452</v>
      </c>
      <c r="J33" s="144"/>
      <c r="K33" s="145">
        <v>150.5</v>
      </c>
      <c r="L33" s="145"/>
      <c r="M33" s="145"/>
      <c r="N33" s="156"/>
      <c r="O33" s="156"/>
      <c r="P33" s="145"/>
      <c r="Q33" s="145"/>
      <c r="R33" s="184"/>
      <c r="S33" s="185"/>
    </row>
    <row r="34" ht="24.2" customHeight="1" spans="1:19">
      <c r="A34" s="97"/>
      <c r="B34" s="10" t="s">
        <v>262</v>
      </c>
      <c r="C34" s="10" t="s">
        <v>968</v>
      </c>
      <c r="D34" s="10" t="s">
        <v>969</v>
      </c>
      <c r="E34" s="116">
        <v>41934</v>
      </c>
      <c r="F34" s="117">
        <v>15.4677</v>
      </c>
      <c r="G34" s="118">
        <v>14.5813</v>
      </c>
      <c r="H34" s="119">
        <f t="shared" si="3"/>
        <v>0.8864</v>
      </c>
      <c r="I34" s="143" t="s">
        <v>435</v>
      </c>
      <c r="J34" s="144"/>
      <c r="K34" s="145">
        <v>0.89</v>
      </c>
      <c r="L34" s="145"/>
      <c r="M34" s="145"/>
      <c r="N34" s="156"/>
      <c r="O34" s="156"/>
      <c r="P34" s="145"/>
      <c r="Q34" s="145"/>
      <c r="R34" s="184"/>
      <c r="S34" s="185"/>
    </row>
    <row r="35" ht="24.2" customHeight="1" spans="1:19">
      <c r="A35" s="97"/>
      <c r="B35" s="10" t="s">
        <v>262</v>
      </c>
      <c r="C35" s="10" t="s">
        <v>970</v>
      </c>
      <c r="D35" s="10" t="s">
        <v>971</v>
      </c>
      <c r="E35" s="116">
        <v>41934</v>
      </c>
      <c r="F35" s="117">
        <v>58.4769</v>
      </c>
      <c r="G35" s="118">
        <v>32.0813</v>
      </c>
      <c r="H35" s="119">
        <f t="shared" si="3"/>
        <v>26.3956</v>
      </c>
      <c r="I35" s="143" t="s">
        <v>452</v>
      </c>
      <c r="J35" s="144"/>
      <c r="K35" s="145">
        <v>26.4</v>
      </c>
      <c r="L35" s="145"/>
      <c r="M35" s="145"/>
      <c r="N35" s="156"/>
      <c r="O35" s="156"/>
      <c r="P35" s="145"/>
      <c r="Q35" s="145"/>
      <c r="R35" s="184"/>
      <c r="S35" s="185"/>
    </row>
    <row r="36" ht="24.2" customHeight="1" spans="1:19">
      <c r="A36" s="97"/>
      <c r="B36" s="10" t="s">
        <v>262</v>
      </c>
      <c r="C36" s="10" t="s">
        <v>972</v>
      </c>
      <c r="D36" s="10" t="s">
        <v>973</v>
      </c>
      <c r="E36" s="116">
        <v>41934</v>
      </c>
      <c r="F36" s="117">
        <v>14.0855</v>
      </c>
      <c r="G36" s="118">
        <v>8.8714</v>
      </c>
      <c r="H36" s="119">
        <f t="shared" si="3"/>
        <v>5.2141</v>
      </c>
      <c r="I36" s="143" t="s">
        <v>435</v>
      </c>
      <c r="J36" s="144"/>
      <c r="K36" s="145">
        <v>5.21</v>
      </c>
      <c r="L36" s="145"/>
      <c r="M36" s="145"/>
      <c r="N36" s="156"/>
      <c r="O36" s="156"/>
      <c r="P36" s="145"/>
      <c r="Q36" s="145"/>
      <c r="R36" s="184"/>
      <c r="S36" s="185"/>
    </row>
    <row r="37" s="1" customFormat="1" ht="24.2" customHeight="1" spans="1:19">
      <c r="A37" s="97"/>
      <c r="B37" s="87" t="s">
        <v>262</v>
      </c>
      <c r="C37" s="87" t="s">
        <v>576</v>
      </c>
      <c r="D37" s="87" t="s">
        <v>577</v>
      </c>
      <c r="E37" s="123">
        <v>42002</v>
      </c>
      <c r="F37" s="89">
        <v>51.4417</v>
      </c>
      <c r="G37" s="124">
        <v>28.5859</v>
      </c>
      <c r="H37" s="125">
        <f t="shared" si="3"/>
        <v>22.8558</v>
      </c>
      <c r="I37" s="152" t="s">
        <v>452</v>
      </c>
      <c r="J37" s="144"/>
      <c r="K37" s="153">
        <v>11.258</v>
      </c>
      <c r="L37" s="153"/>
      <c r="M37" s="153"/>
      <c r="N37" s="157" t="s">
        <v>1510</v>
      </c>
      <c r="O37" s="158">
        <v>11.2582</v>
      </c>
      <c r="P37" s="153"/>
      <c r="Q37" s="153"/>
      <c r="R37" s="190"/>
      <c r="S37" s="191"/>
    </row>
    <row r="38" ht="21.95" customHeight="1" spans="1:19">
      <c r="A38" s="97"/>
      <c r="B38" s="10" t="s">
        <v>262</v>
      </c>
      <c r="C38" s="10" t="s">
        <v>269</v>
      </c>
      <c r="D38" s="10" t="s">
        <v>270</v>
      </c>
      <c r="E38" s="116">
        <v>42003</v>
      </c>
      <c r="F38" s="117">
        <v>105.9489</v>
      </c>
      <c r="G38" s="118">
        <v>6.4935</v>
      </c>
      <c r="H38" s="119">
        <f t="shared" si="3"/>
        <v>99.4554</v>
      </c>
      <c r="I38" s="143" t="s">
        <v>435</v>
      </c>
      <c r="J38" s="144"/>
      <c r="K38" s="145">
        <v>99.46</v>
      </c>
      <c r="L38" s="145"/>
      <c r="M38" s="145"/>
      <c r="N38" s="156"/>
      <c r="O38" s="156"/>
      <c r="P38" s="145"/>
      <c r="Q38" s="145"/>
      <c r="R38" s="184"/>
      <c r="S38" s="185"/>
    </row>
    <row r="39" ht="21.95" customHeight="1" spans="1:19">
      <c r="A39" s="97"/>
      <c r="B39" s="10" t="s">
        <v>262</v>
      </c>
      <c r="C39" s="10" t="s">
        <v>271</v>
      </c>
      <c r="D39" s="10" t="s">
        <v>272</v>
      </c>
      <c r="E39" s="116">
        <v>42002</v>
      </c>
      <c r="F39" s="117">
        <v>66.7504</v>
      </c>
      <c r="G39" s="118">
        <v>15.5186</v>
      </c>
      <c r="H39" s="119">
        <f t="shared" si="3"/>
        <v>51.2318</v>
      </c>
      <c r="I39" s="143" t="s">
        <v>435</v>
      </c>
      <c r="J39" s="144"/>
      <c r="K39" s="145">
        <v>51.23</v>
      </c>
      <c r="L39" s="145"/>
      <c r="M39" s="145"/>
      <c r="N39" s="159" t="s">
        <v>1511</v>
      </c>
      <c r="O39" s="156">
        <v>2</v>
      </c>
      <c r="P39" s="145"/>
      <c r="Q39" s="145"/>
      <c r="R39" s="184"/>
      <c r="S39" s="185"/>
    </row>
    <row r="40" ht="24.2" customHeight="1" spans="1:19">
      <c r="A40" s="97"/>
      <c r="B40" s="10" t="s">
        <v>262</v>
      </c>
      <c r="C40" s="10" t="s">
        <v>974</v>
      </c>
      <c r="D40" s="10" t="s">
        <v>975</v>
      </c>
      <c r="E40" s="116">
        <v>41639</v>
      </c>
      <c r="F40" s="117">
        <v>8.8191</v>
      </c>
      <c r="G40" s="118">
        <v>8.3118</v>
      </c>
      <c r="H40" s="119">
        <f t="shared" si="3"/>
        <v>0.507300000000001</v>
      </c>
      <c r="I40" s="143" t="s">
        <v>435</v>
      </c>
      <c r="J40" s="144"/>
      <c r="K40" s="145">
        <v>0.51</v>
      </c>
      <c r="L40" s="145"/>
      <c r="M40" s="145"/>
      <c r="N40" s="156"/>
      <c r="O40" s="156"/>
      <c r="P40" s="145"/>
      <c r="Q40" s="145"/>
      <c r="R40" s="184"/>
      <c r="S40" s="185"/>
    </row>
    <row r="41" ht="24.2" customHeight="1" spans="1:19">
      <c r="A41" s="97"/>
      <c r="B41" s="10" t="s">
        <v>262</v>
      </c>
      <c r="C41" s="10" t="s">
        <v>976</v>
      </c>
      <c r="D41" s="10" t="s">
        <v>977</v>
      </c>
      <c r="E41" s="116">
        <v>41639</v>
      </c>
      <c r="F41" s="117">
        <v>29.3196</v>
      </c>
      <c r="G41" s="118">
        <v>18.3255</v>
      </c>
      <c r="H41" s="119">
        <f t="shared" si="3"/>
        <v>10.9941</v>
      </c>
      <c r="I41" s="143" t="s">
        <v>452</v>
      </c>
      <c r="J41" s="144"/>
      <c r="K41" s="145">
        <v>10.99</v>
      </c>
      <c r="L41" s="145"/>
      <c r="M41" s="145"/>
      <c r="N41" s="156"/>
      <c r="O41" s="156"/>
      <c r="P41" s="145"/>
      <c r="Q41" s="145"/>
      <c r="R41" s="184"/>
      <c r="S41" s="185"/>
    </row>
    <row r="42" ht="21.95" customHeight="1" spans="1:19">
      <c r="A42" s="97"/>
      <c r="B42" s="10" t="s">
        <v>262</v>
      </c>
      <c r="C42" s="10" t="s">
        <v>978</v>
      </c>
      <c r="D42" s="10" t="s">
        <v>979</v>
      </c>
      <c r="E42" s="116">
        <v>41639</v>
      </c>
      <c r="F42" s="117">
        <v>10.0466</v>
      </c>
      <c r="G42" s="118">
        <v>5.2771</v>
      </c>
      <c r="H42" s="119">
        <f t="shared" si="3"/>
        <v>4.7695</v>
      </c>
      <c r="I42" s="143" t="s">
        <v>435</v>
      </c>
      <c r="J42" s="144"/>
      <c r="K42" s="145">
        <v>4.77</v>
      </c>
      <c r="L42" s="145"/>
      <c r="M42" s="145"/>
      <c r="N42" s="156"/>
      <c r="O42" s="156"/>
      <c r="P42" s="145"/>
      <c r="Q42" s="145"/>
      <c r="R42" s="184"/>
      <c r="S42" s="185"/>
    </row>
    <row r="43" ht="24.2" customHeight="1" spans="1:19">
      <c r="A43" s="97"/>
      <c r="B43" s="10" t="s">
        <v>262</v>
      </c>
      <c r="C43" s="10" t="s">
        <v>980</v>
      </c>
      <c r="D43" s="10" t="s">
        <v>981</v>
      </c>
      <c r="E43" s="116">
        <v>41639</v>
      </c>
      <c r="F43" s="117">
        <v>27.1006</v>
      </c>
      <c r="G43" s="118">
        <v>24.0919</v>
      </c>
      <c r="H43" s="119">
        <f t="shared" si="3"/>
        <v>3.0087</v>
      </c>
      <c r="I43" s="143" t="s">
        <v>435</v>
      </c>
      <c r="J43" s="144"/>
      <c r="K43" s="145">
        <v>3.01</v>
      </c>
      <c r="L43" s="145"/>
      <c r="M43" s="145"/>
      <c r="N43" s="156"/>
      <c r="O43" s="156"/>
      <c r="P43" s="145"/>
      <c r="Q43" s="145"/>
      <c r="R43" s="184"/>
      <c r="S43" s="185"/>
    </row>
    <row r="44" ht="48.2" customHeight="1" spans="1:19">
      <c r="A44" s="97"/>
      <c r="B44" s="10" t="s">
        <v>262</v>
      </c>
      <c r="C44" s="10" t="s">
        <v>265</v>
      </c>
      <c r="D44" s="10" t="s">
        <v>266</v>
      </c>
      <c r="E44" s="116">
        <v>41486</v>
      </c>
      <c r="F44" s="117">
        <v>226.5609</v>
      </c>
      <c r="G44" s="118">
        <v>69.0329</v>
      </c>
      <c r="H44" s="119">
        <f t="shared" si="3"/>
        <v>157.528</v>
      </c>
      <c r="I44" s="143" t="s">
        <v>452</v>
      </c>
      <c r="J44" s="144"/>
      <c r="K44" s="145">
        <v>157.53</v>
      </c>
      <c r="L44" s="145"/>
      <c r="M44" s="145"/>
      <c r="N44" s="156"/>
      <c r="O44" s="156"/>
      <c r="P44" s="145"/>
      <c r="Q44" s="145"/>
      <c r="R44" s="184"/>
      <c r="S44" s="185"/>
    </row>
    <row r="45" ht="36.2" customHeight="1" spans="1:19">
      <c r="A45" s="97"/>
      <c r="B45" s="10" t="s">
        <v>262</v>
      </c>
      <c r="C45" s="10" t="s">
        <v>263</v>
      </c>
      <c r="D45" s="10" t="s">
        <v>264</v>
      </c>
      <c r="E45" s="116">
        <v>41212</v>
      </c>
      <c r="F45" s="117">
        <v>999.3748</v>
      </c>
      <c r="G45" s="118">
        <v>197.9883</v>
      </c>
      <c r="H45" s="119">
        <f t="shared" si="3"/>
        <v>801.3865</v>
      </c>
      <c r="I45" s="143" t="s">
        <v>452</v>
      </c>
      <c r="J45" s="144"/>
      <c r="K45" s="145">
        <v>801.39</v>
      </c>
      <c r="L45" s="145"/>
      <c r="M45" s="145"/>
      <c r="N45" s="156"/>
      <c r="O45" s="156"/>
      <c r="P45" s="145"/>
      <c r="Q45" s="145"/>
      <c r="R45" s="184"/>
      <c r="S45" s="185"/>
    </row>
    <row r="46" ht="28.5" customHeight="1" spans="1:19">
      <c r="A46" s="97"/>
      <c r="B46" s="10" t="s">
        <v>262</v>
      </c>
      <c r="C46" s="10" t="s">
        <v>982</v>
      </c>
      <c r="D46" s="10" t="s">
        <v>983</v>
      </c>
      <c r="E46" s="116">
        <v>41135</v>
      </c>
      <c r="F46" s="117">
        <v>44.0332</v>
      </c>
      <c r="G46" s="118">
        <v>41.6192</v>
      </c>
      <c r="H46" s="119">
        <f t="shared" si="3"/>
        <v>2.414</v>
      </c>
      <c r="I46" s="143" t="s">
        <v>435</v>
      </c>
      <c r="J46" s="144"/>
      <c r="K46" s="145">
        <v>2.41</v>
      </c>
      <c r="L46" s="145"/>
      <c r="M46" s="145"/>
      <c r="N46" s="156"/>
      <c r="O46" s="156"/>
      <c r="P46" s="145"/>
      <c r="Q46" s="145"/>
      <c r="R46" s="184"/>
      <c r="S46" s="185"/>
    </row>
    <row r="47" ht="24.2" customHeight="1" spans="1:19">
      <c r="A47" s="97"/>
      <c r="B47" s="10" t="s">
        <v>262</v>
      </c>
      <c r="C47" s="10" t="s">
        <v>984</v>
      </c>
      <c r="D47" s="10" t="s">
        <v>985</v>
      </c>
      <c r="E47" s="116">
        <v>40869</v>
      </c>
      <c r="F47" s="117">
        <v>31.9232</v>
      </c>
      <c r="G47" s="118">
        <v>20.1026</v>
      </c>
      <c r="H47" s="119">
        <f t="shared" si="3"/>
        <v>11.8206</v>
      </c>
      <c r="I47" s="143" t="s">
        <v>435</v>
      </c>
      <c r="J47" s="144"/>
      <c r="K47" s="145">
        <v>11.82</v>
      </c>
      <c r="L47" s="145"/>
      <c r="M47" s="145"/>
      <c r="N47" s="156"/>
      <c r="O47" s="156"/>
      <c r="P47" s="145"/>
      <c r="Q47" s="145"/>
      <c r="R47" s="184"/>
      <c r="S47" s="185"/>
    </row>
    <row r="48" ht="24.2" customHeight="1" spans="1:19">
      <c r="A48" s="97"/>
      <c r="B48" s="10" t="s">
        <v>262</v>
      </c>
      <c r="C48" s="10" t="s">
        <v>986</v>
      </c>
      <c r="D48" s="10" t="s">
        <v>987</v>
      </c>
      <c r="E48" s="116">
        <v>40899</v>
      </c>
      <c r="F48" s="117">
        <v>29.819</v>
      </c>
      <c r="G48" s="118">
        <v>27.023432</v>
      </c>
      <c r="H48" s="119">
        <f t="shared" ref="H48:H51" si="4">F48-G48</f>
        <v>2.795568</v>
      </c>
      <c r="I48" s="143" t="s">
        <v>435</v>
      </c>
      <c r="J48" s="144"/>
      <c r="K48" s="145">
        <v>2.8</v>
      </c>
      <c r="L48" s="145"/>
      <c r="M48" s="145"/>
      <c r="N48" s="156"/>
      <c r="O48" s="156"/>
      <c r="P48" s="145"/>
      <c r="Q48" s="145"/>
      <c r="R48" s="184"/>
      <c r="S48" s="185"/>
    </row>
    <row r="49" ht="24.2" customHeight="1" spans="1:19">
      <c r="A49" s="97"/>
      <c r="B49" s="10" t="s">
        <v>262</v>
      </c>
      <c r="C49" s="10" t="s">
        <v>988</v>
      </c>
      <c r="D49" s="10" t="s">
        <v>989</v>
      </c>
      <c r="E49" s="116">
        <v>40899</v>
      </c>
      <c r="F49" s="117">
        <v>14.2533</v>
      </c>
      <c r="G49" s="118">
        <v>6.7969</v>
      </c>
      <c r="H49" s="119">
        <f t="shared" si="4"/>
        <v>7.4564</v>
      </c>
      <c r="I49" s="143" t="s">
        <v>435</v>
      </c>
      <c r="J49" s="144"/>
      <c r="K49" s="145">
        <v>7.46</v>
      </c>
      <c r="L49" s="145"/>
      <c r="M49" s="145"/>
      <c r="N49" s="156"/>
      <c r="O49" s="156"/>
      <c r="P49" s="145"/>
      <c r="Q49" s="145"/>
      <c r="R49" s="184"/>
      <c r="S49" s="185"/>
    </row>
    <row r="50" ht="24.2" customHeight="1" spans="1:19">
      <c r="A50" s="97"/>
      <c r="B50" s="10" t="s">
        <v>578</v>
      </c>
      <c r="C50" s="10" t="s">
        <v>582</v>
      </c>
      <c r="D50" s="10" t="s">
        <v>583</v>
      </c>
      <c r="E50" s="116">
        <v>42734</v>
      </c>
      <c r="F50" s="117">
        <v>2.3437</v>
      </c>
      <c r="G50" s="118">
        <v>2.1208</v>
      </c>
      <c r="H50" s="119">
        <f t="shared" si="4"/>
        <v>0.2229</v>
      </c>
      <c r="I50" s="160" t="s">
        <v>584</v>
      </c>
      <c r="J50" s="161" t="s">
        <v>1512</v>
      </c>
      <c r="K50" s="162">
        <v>0.22</v>
      </c>
      <c r="L50" s="162"/>
      <c r="M50" s="162"/>
      <c r="N50" s="163" t="s">
        <v>1513</v>
      </c>
      <c r="O50" s="163">
        <v>0.22</v>
      </c>
      <c r="P50" s="164"/>
      <c r="Q50" s="164"/>
      <c r="R50" s="184"/>
      <c r="S50" s="185"/>
    </row>
    <row r="51" ht="24.2" customHeight="1" spans="1:17">
      <c r="A51" s="97"/>
      <c r="B51" s="126" t="s">
        <v>578</v>
      </c>
      <c r="C51" s="126" t="s">
        <v>585</v>
      </c>
      <c r="D51" s="126" t="s">
        <v>586</v>
      </c>
      <c r="E51" s="127">
        <v>43098</v>
      </c>
      <c r="F51" s="126">
        <v>9.49</v>
      </c>
      <c r="G51" s="126">
        <v>3.4754</v>
      </c>
      <c r="H51" s="126">
        <f t="shared" si="4"/>
        <v>6.0146</v>
      </c>
      <c r="I51" s="126" t="s">
        <v>584</v>
      </c>
      <c r="J51" s="165" t="s">
        <v>1514</v>
      </c>
      <c r="K51" s="162">
        <v>6.01</v>
      </c>
      <c r="L51" s="166"/>
      <c r="M51" s="166"/>
      <c r="N51" s="167" t="s">
        <v>1515</v>
      </c>
      <c r="O51" s="163">
        <v>0.9</v>
      </c>
      <c r="P51" s="49"/>
      <c r="Q51" s="49"/>
    </row>
    <row r="52" ht="24.2" customHeight="1" spans="1:17">
      <c r="A52" s="97"/>
      <c r="B52" s="103"/>
      <c r="C52" s="103"/>
      <c r="D52" s="103"/>
      <c r="E52" s="128"/>
      <c r="F52" s="103"/>
      <c r="G52" s="103"/>
      <c r="H52" s="103"/>
      <c r="I52" s="103"/>
      <c r="J52" s="168"/>
      <c r="K52" s="169"/>
      <c r="L52" s="170"/>
      <c r="M52" s="170"/>
      <c r="N52" s="167" t="s">
        <v>1516</v>
      </c>
      <c r="O52" s="163">
        <v>1.2</v>
      </c>
      <c r="P52" s="49"/>
      <c r="Q52" s="49"/>
    </row>
    <row r="53" ht="24.2" customHeight="1" spans="1:17">
      <c r="A53" s="97"/>
      <c r="B53" s="10" t="s">
        <v>578</v>
      </c>
      <c r="C53" s="10" t="s">
        <v>587</v>
      </c>
      <c r="D53" s="10" t="s">
        <v>588</v>
      </c>
      <c r="E53" s="116">
        <v>43052</v>
      </c>
      <c r="F53" s="117">
        <v>6.4503</v>
      </c>
      <c r="G53" s="118">
        <v>3.75472</v>
      </c>
      <c r="H53" s="119">
        <f t="shared" ref="H53:H54" si="5">F53-G53</f>
        <v>2.69558</v>
      </c>
      <c r="I53" s="160" t="s">
        <v>584</v>
      </c>
      <c r="J53" s="161" t="s">
        <v>1517</v>
      </c>
      <c r="K53" s="169">
        <v>2.7</v>
      </c>
      <c r="L53" s="169"/>
      <c r="M53" s="169"/>
      <c r="N53" s="167" t="s">
        <v>1515</v>
      </c>
      <c r="O53" s="163">
        <v>0.7</v>
      </c>
      <c r="P53" s="49"/>
      <c r="Q53" s="49"/>
    </row>
    <row r="54" ht="24.2" customHeight="1" spans="1:17">
      <c r="A54" s="97"/>
      <c r="B54" s="126" t="s">
        <v>578</v>
      </c>
      <c r="C54" s="126" t="s">
        <v>589</v>
      </c>
      <c r="D54" s="126" t="s">
        <v>590</v>
      </c>
      <c r="E54" s="127">
        <v>42726</v>
      </c>
      <c r="F54" s="126">
        <v>8.5402</v>
      </c>
      <c r="G54" s="126">
        <v>4.64663</v>
      </c>
      <c r="H54" s="126">
        <f t="shared" si="5"/>
        <v>3.89357</v>
      </c>
      <c r="I54" s="171" t="s">
        <v>584</v>
      </c>
      <c r="J54" s="165" t="s">
        <v>1518</v>
      </c>
      <c r="K54" s="162">
        <v>3.89</v>
      </c>
      <c r="L54" s="166"/>
      <c r="M54" s="166"/>
      <c r="N54" s="163" t="s">
        <v>1519</v>
      </c>
      <c r="O54" s="163">
        <v>0.89</v>
      </c>
      <c r="P54" s="49"/>
      <c r="Q54" s="49"/>
    </row>
    <row r="55" ht="24.2" customHeight="1" spans="1:17">
      <c r="A55" s="97"/>
      <c r="B55" s="103"/>
      <c r="C55" s="103"/>
      <c r="D55" s="103"/>
      <c r="E55" s="128"/>
      <c r="F55" s="103"/>
      <c r="G55" s="103"/>
      <c r="H55" s="103"/>
      <c r="I55" s="172"/>
      <c r="J55" s="168"/>
      <c r="K55" s="169"/>
      <c r="L55" s="170"/>
      <c r="M55" s="170"/>
      <c r="N55" s="167" t="s">
        <v>1520</v>
      </c>
      <c r="O55" s="163">
        <v>0.29</v>
      </c>
      <c r="P55" s="49"/>
      <c r="Q55" s="49"/>
    </row>
    <row r="56" ht="21.95" customHeight="1" spans="1:17">
      <c r="A56" s="97"/>
      <c r="B56" s="10" t="s">
        <v>578</v>
      </c>
      <c r="C56" s="10" t="s">
        <v>990</v>
      </c>
      <c r="D56" s="10" t="s">
        <v>991</v>
      </c>
      <c r="E56" s="116">
        <v>42578</v>
      </c>
      <c r="F56" s="117">
        <v>7.6266</v>
      </c>
      <c r="G56" s="118">
        <v>7.29683</v>
      </c>
      <c r="H56" s="119">
        <f t="shared" ref="H56:H61" si="6">F56-G56</f>
        <v>0.32977</v>
      </c>
      <c r="I56" s="160" t="s">
        <v>584</v>
      </c>
      <c r="J56" s="161" t="s">
        <v>1521</v>
      </c>
      <c r="K56" s="173">
        <v>0.33</v>
      </c>
      <c r="L56" s="173"/>
      <c r="M56" s="173"/>
      <c r="N56" s="163"/>
      <c r="O56" s="163"/>
      <c r="P56" s="164"/>
      <c r="Q56" s="164"/>
    </row>
    <row r="57" ht="24.2" customHeight="1" spans="1:17">
      <c r="A57" s="97"/>
      <c r="B57" s="10" t="s">
        <v>578</v>
      </c>
      <c r="C57" s="10" t="s">
        <v>591</v>
      </c>
      <c r="D57" s="10" t="s">
        <v>592</v>
      </c>
      <c r="E57" s="116">
        <v>41639</v>
      </c>
      <c r="F57" s="117">
        <v>161.4549</v>
      </c>
      <c r="G57" s="118">
        <v>25.3653</v>
      </c>
      <c r="H57" s="119">
        <f t="shared" si="6"/>
        <v>136.0896</v>
      </c>
      <c r="I57" s="160" t="s">
        <v>593</v>
      </c>
      <c r="J57" s="161" t="s">
        <v>1522</v>
      </c>
      <c r="K57" s="173">
        <v>136.09</v>
      </c>
      <c r="L57" s="173"/>
      <c r="M57" s="173"/>
      <c r="N57" s="163" t="s">
        <v>1523</v>
      </c>
      <c r="O57" s="163">
        <v>20</v>
      </c>
      <c r="P57" s="164"/>
      <c r="Q57" s="164"/>
    </row>
    <row r="58" ht="24.2" customHeight="1" spans="1:17">
      <c r="A58" s="97"/>
      <c r="B58" s="10" t="s">
        <v>578</v>
      </c>
      <c r="C58" s="10" t="s">
        <v>594</v>
      </c>
      <c r="D58" s="10" t="s">
        <v>595</v>
      </c>
      <c r="E58" s="116">
        <v>41639</v>
      </c>
      <c r="F58" s="117">
        <v>18.5548</v>
      </c>
      <c r="G58" s="118">
        <v>10.387005</v>
      </c>
      <c r="H58" s="119">
        <f t="shared" si="6"/>
        <v>8.167795</v>
      </c>
      <c r="I58" s="160" t="s">
        <v>584</v>
      </c>
      <c r="J58" s="161" t="s">
        <v>1512</v>
      </c>
      <c r="K58" s="173">
        <v>8.17</v>
      </c>
      <c r="L58" s="173"/>
      <c r="M58" s="173"/>
      <c r="N58" s="174" t="s">
        <v>1524</v>
      </c>
      <c r="O58" s="163">
        <v>8.17</v>
      </c>
      <c r="P58" s="164"/>
      <c r="Q58" s="164"/>
    </row>
    <row r="59" ht="24.2" customHeight="1" spans="1:17">
      <c r="A59" s="97"/>
      <c r="B59" s="10" t="s">
        <v>578</v>
      </c>
      <c r="C59" s="10" t="s">
        <v>596</v>
      </c>
      <c r="D59" s="10" t="s">
        <v>597</v>
      </c>
      <c r="E59" s="116">
        <v>41053</v>
      </c>
      <c r="F59" s="117">
        <v>6.2211</v>
      </c>
      <c r="G59" s="118">
        <v>3.8466</v>
      </c>
      <c r="H59" s="119">
        <f t="shared" si="6"/>
        <v>2.3745</v>
      </c>
      <c r="I59" s="160" t="s">
        <v>584</v>
      </c>
      <c r="J59" s="161" t="s">
        <v>1521</v>
      </c>
      <c r="K59" s="173">
        <v>2.37</v>
      </c>
      <c r="L59" s="173"/>
      <c r="M59" s="173"/>
      <c r="N59" s="163" t="s">
        <v>1525</v>
      </c>
      <c r="O59" s="163">
        <v>2.37</v>
      </c>
      <c r="P59" s="164"/>
      <c r="Q59" s="164"/>
    </row>
    <row r="60" ht="24.2" customHeight="1" spans="1:17">
      <c r="A60" s="97"/>
      <c r="B60" s="10" t="s">
        <v>578</v>
      </c>
      <c r="C60" s="10" t="s">
        <v>598</v>
      </c>
      <c r="D60" s="10" t="s">
        <v>599</v>
      </c>
      <c r="E60" s="116">
        <v>40868</v>
      </c>
      <c r="F60" s="117">
        <v>19.7946</v>
      </c>
      <c r="G60" s="118">
        <v>12.57634</v>
      </c>
      <c r="H60" s="119">
        <f t="shared" si="6"/>
        <v>7.21826</v>
      </c>
      <c r="I60" s="160" t="s">
        <v>584</v>
      </c>
      <c r="J60" s="161" t="s">
        <v>1526</v>
      </c>
      <c r="K60" s="173">
        <v>7.22</v>
      </c>
      <c r="L60" s="173"/>
      <c r="M60" s="173"/>
      <c r="N60" s="163" t="s">
        <v>1527</v>
      </c>
      <c r="O60" s="163">
        <v>1.15</v>
      </c>
      <c r="P60" s="164"/>
      <c r="Q60" s="164"/>
    </row>
    <row r="61" s="1" customFormat="1" ht="24.2" customHeight="1" spans="1:17">
      <c r="A61" s="97"/>
      <c r="B61" s="16" t="s">
        <v>578</v>
      </c>
      <c r="C61" s="16" t="s">
        <v>600</v>
      </c>
      <c r="D61" s="16" t="s">
        <v>601</v>
      </c>
      <c r="E61" s="113">
        <v>40868</v>
      </c>
      <c r="F61" s="16">
        <v>19.2935</v>
      </c>
      <c r="G61" s="16">
        <v>10.05086</v>
      </c>
      <c r="H61" s="16">
        <f t="shared" si="6"/>
        <v>9.24264</v>
      </c>
      <c r="I61" s="175" t="s">
        <v>584</v>
      </c>
      <c r="J61" s="176" t="s">
        <v>1528</v>
      </c>
      <c r="K61" s="135">
        <v>3.22</v>
      </c>
      <c r="L61" s="135"/>
      <c r="M61" s="135"/>
      <c r="N61" s="177" t="s">
        <v>1529</v>
      </c>
      <c r="O61" s="177">
        <v>0.87</v>
      </c>
      <c r="P61" s="59"/>
      <c r="Q61" s="59"/>
    </row>
    <row r="62" s="1" customFormat="1" ht="24.2" customHeight="1" spans="1:17">
      <c r="A62" s="97"/>
      <c r="B62" s="9"/>
      <c r="C62" s="9"/>
      <c r="D62" s="9"/>
      <c r="E62" s="115"/>
      <c r="F62" s="9"/>
      <c r="G62" s="9"/>
      <c r="H62" s="9"/>
      <c r="I62" s="178"/>
      <c r="J62" s="176"/>
      <c r="K62" s="142"/>
      <c r="L62" s="142"/>
      <c r="M62" s="142"/>
      <c r="N62" s="177" t="s">
        <v>1530</v>
      </c>
      <c r="O62" s="177">
        <v>2.35</v>
      </c>
      <c r="P62" s="59"/>
      <c r="Q62" s="59"/>
    </row>
    <row r="63" ht="62.25" customHeight="1" spans="1:17">
      <c r="A63" s="97"/>
      <c r="B63" s="10" t="s">
        <v>602</v>
      </c>
      <c r="C63" s="10" t="s">
        <v>603</v>
      </c>
      <c r="D63" s="10" t="s">
        <v>604</v>
      </c>
      <c r="E63" s="116">
        <v>42926</v>
      </c>
      <c r="F63" s="117">
        <v>10.9224</v>
      </c>
      <c r="G63" s="118">
        <v>5.7352</v>
      </c>
      <c r="H63" s="119">
        <f t="shared" ref="H63:H65" si="7">F63-G63</f>
        <v>5.1872</v>
      </c>
      <c r="I63" s="179" t="s">
        <v>605</v>
      </c>
      <c r="J63" s="179" t="s">
        <v>1531</v>
      </c>
      <c r="K63" s="180">
        <v>5.19</v>
      </c>
      <c r="L63" s="180"/>
      <c r="M63" s="180"/>
      <c r="N63" s="179" t="s">
        <v>1532</v>
      </c>
      <c r="O63" s="180">
        <v>5.19</v>
      </c>
      <c r="P63" s="49"/>
      <c r="Q63" s="49"/>
    </row>
    <row r="64" s="1" customFormat="1" ht="24.2" customHeight="1" spans="1:17">
      <c r="A64" s="97"/>
      <c r="B64" s="87" t="s">
        <v>285</v>
      </c>
      <c r="C64" s="87" t="s">
        <v>606</v>
      </c>
      <c r="D64" s="87" t="s">
        <v>607</v>
      </c>
      <c r="E64" s="123">
        <v>41635</v>
      </c>
      <c r="F64" s="89">
        <v>13.6512</v>
      </c>
      <c r="G64" s="124">
        <v>3.19</v>
      </c>
      <c r="H64" s="125">
        <f t="shared" si="7"/>
        <v>10.4612</v>
      </c>
      <c r="I64" s="152" t="s">
        <v>608</v>
      </c>
      <c r="J64" s="152" t="s">
        <v>1533</v>
      </c>
      <c r="K64" s="155">
        <v>2.8947</v>
      </c>
      <c r="L64" s="155"/>
      <c r="M64" s="155"/>
      <c r="N64" s="181" t="s">
        <v>1534</v>
      </c>
      <c r="O64" s="182">
        <v>2.8947</v>
      </c>
      <c r="P64" s="59"/>
      <c r="Q64" s="59"/>
    </row>
    <row r="65" s="1" customFormat="1" ht="24.2" customHeight="1" spans="1:17">
      <c r="A65" s="103"/>
      <c r="B65" s="87" t="s">
        <v>285</v>
      </c>
      <c r="C65" s="87" t="s">
        <v>609</v>
      </c>
      <c r="D65" s="87" t="s">
        <v>287</v>
      </c>
      <c r="E65" s="123">
        <v>40968</v>
      </c>
      <c r="F65" s="89">
        <v>28.1135</v>
      </c>
      <c r="G65" s="124">
        <v>2.35</v>
      </c>
      <c r="H65" s="125">
        <f t="shared" si="7"/>
        <v>25.7635</v>
      </c>
      <c r="I65" s="152" t="s">
        <v>608</v>
      </c>
      <c r="J65" s="152" t="s">
        <v>1535</v>
      </c>
      <c r="K65" s="155">
        <v>2.9293</v>
      </c>
      <c r="L65" s="155"/>
      <c r="M65" s="155"/>
      <c r="N65" s="181" t="s">
        <v>1536</v>
      </c>
      <c r="O65" s="181">
        <v>2.9293</v>
      </c>
      <c r="P65" s="59"/>
      <c r="Q65" s="59"/>
    </row>
    <row r="66" spans="11:17">
      <c r="K66">
        <f t="shared" ref="K66:M66" si="8">SUM(K4:K65)</f>
        <v>1965.102</v>
      </c>
      <c r="L66">
        <f t="shared" si="8"/>
        <v>0</v>
      </c>
      <c r="M66">
        <f t="shared" si="8"/>
        <v>0</v>
      </c>
      <c r="O66">
        <f t="shared" ref="O66:Q66" si="9">SUM(O4:O65)</f>
        <v>359.6211</v>
      </c>
      <c r="P66">
        <f t="shared" si="9"/>
        <v>0</v>
      </c>
      <c r="Q66">
        <f t="shared" si="9"/>
        <v>0</v>
      </c>
    </row>
    <row r="67" spans="13:13">
      <c r="M67">
        <v>53.24</v>
      </c>
    </row>
    <row r="68" spans="13:13">
      <c r="M68">
        <f>M66-M67</f>
        <v>-53.24</v>
      </c>
    </row>
  </sheetData>
  <mergeCells count="102">
    <mergeCell ref="A1:Q1"/>
    <mergeCell ref="N2:Q2"/>
    <mergeCell ref="R20:S20"/>
    <mergeCell ref="R21:S21"/>
    <mergeCell ref="R23:S23"/>
    <mergeCell ref="R26:S26"/>
    <mergeCell ref="R28:S28"/>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A2:A3"/>
    <mergeCell ref="A4:A65"/>
    <mergeCell ref="B2:B3"/>
    <mergeCell ref="B4:B13"/>
    <mergeCell ref="B14:B19"/>
    <mergeCell ref="B51:B52"/>
    <mergeCell ref="B54:B55"/>
    <mergeCell ref="B61:B62"/>
    <mergeCell ref="C2:C3"/>
    <mergeCell ref="C4:C13"/>
    <mergeCell ref="C14:C19"/>
    <mergeCell ref="C51:C52"/>
    <mergeCell ref="C54:C55"/>
    <mergeCell ref="C61:C62"/>
    <mergeCell ref="D2:D3"/>
    <mergeCell ref="D4:D13"/>
    <mergeCell ref="D14:D19"/>
    <mergeCell ref="D51:D52"/>
    <mergeCell ref="D54:D55"/>
    <mergeCell ref="D61:D62"/>
    <mergeCell ref="E2:E3"/>
    <mergeCell ref="E4:E13"/>
    <mergeCell ref="E14:E19"/>
    <mergeCell ref="E51:E52"/>
    <mergeCell ref="E54:E55"/>
    <mergeCell ref="E61:E62"/>
    <mergeCell ref="F2:F3"/>
    <mergeCell ref="F4:F13"/>
    <mergeCell ref="F14:F19"/>
    <mergeCell ref="F51:F52"/>
    <mergeCell ref="F54:F55"/>
    <mergeCell ref="F61:F62"/>
    <mergeCell ref="G2:G3"/>
    <mergeCell ref="G4:G13"/>
    <mergeCell ref="G14:G19"/>
    <mergeCell ref="G51:G52"/>
    <mergeCell ref="G54:G55"/>
    <mergeCell ref="G61:G62"/>
    <mergeCell ref="H2:H3"/>
    <mergeCell ref="H4:H13"/>
    <mergeCell ref="H14:H19"/>
    <mergeCell ref="H51:H52"/>
    <mergeCell ref="H54:H55"/>
    <mergeCell ref="H61:H62"/>
    <mergeCell ref="I2:I3"/>
    <mergeCell ref="I4:I13"/>
    <mergeCell ref="I14:I19"/>
    <mergeCell ref="I51:I52"/>
    <mergeCell ref="I54:I55"/>
    <mergeCell ref="I61:I62"/>
    <mergeCell ref="J2:J3"/>
    <mergeCell ref="J4:J13"/>
    <mergeCell ref="J14:J19"/>
    <mergeCell ref="J51:J52"/>
    <mergeCell ref="J54:J55"/>
    <mergeCell ref="J61:J62"/>
    <mergeCell ref="K2:K3"/>
    <mergeCell ref="K4:K13"/>
    <mergeCell ref="K14:K19"/>
    <mergeCell ref="K51:K52"/>
    <mergeCell ref="K54:K55"/>
    <mergeCell ref="K61:K62"/>
    <mergeCell ref="L2:L3"/>
    <mergeCell ref="L4:L13"/>
    <mergeCell ref="L14:L19"/>
    <mergeCell ref="L51:L52"/>
    <mergeCell ref="L54:L55"/>
    <mergeCell ref="L61:L62"/>
    <mergeCell ref="M2:M3"/>
    <mergeCell ref="M4:M13"/>
    <mergeCell ref="M14:M19"/>
    <mergeCell ref="M51:M52"/>
    <mergeCell ref="M54:M55"/>
    <mergeCell ref="M61:M62"/>
  </mergeCells>
  <pageMargins left="0.700694444444445" right="0.700694444444445" top="0.751388888888889" bottom="0.751388888888889" header="0.297916666666667" footer="0.297916666666667"/>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5"/>
  <sheetViews>
    <sheetView workbookViewId="0">
      <selection activeCell="B4" sqref="$A4:$XFD44"/>
    </sheetView>
  </sheetViews>
  <sheetFormatPr defaultColWidth="9" defaultRowHeight="13.5"/>
  <cols>
    <col min="5" max="5" width="10.125"/>
  </cols>
  <sheetData>
    <row r="1" ht="20.25" spans="1:16">
      <c r="A1" s="95" t="s">
        <v>1537</v>
      </c>
      <c r="B1" s="95"/>
      <c r="C1" s="95"/>
      <c r="D1" s="95"/>
      <c r="E1" s="95"/>
      <c r="F1" s="95"/>
      <c r="G1" s="95"/>
      <c r="H1" s="96"/>
      <c r="I1" s="96"/>
      <c r="J1" s="96"/>
      <c r="K1" s="95"/>
      <c r="L1" s="95"/>
      <c r="M1" s="95"/>
      <c r="N1" s="95"/>
      <c r="O1" s="95"/>
      <c r="P1" s="95"/>
    </row>
    <row r="2" spans="1:16">
      <c r="A2" s="85" t="s">
        <v>1477</v>
      </c>
      <c r="B2" s="85" t="s">
        <v>1478</v>
      </c>
      <c r="C2" s="85" t="s">
        <v>291</v>
      </c>
      <c r="D2" s="85" t="s">
        <v>23</v>
      </c>
      <c r="E2" s="85" t="s">
        <v>1479</v>
      </c>
      <c r="F2" s="85" t="s">
        <v>293</v>
      </c>
      <c r="G2" s="85" t="s">
        <v>1538</v>
      </c>
      <c r="H2" s="4" t="s">
        <v>295</v>
      </c>
      <c r="I2" s="4" t="s">
        <v>1480</v>
      </c>
      <c r="J2" s="4" t="s">
        <v>1481</v>
      </c>
      <c r="K2" s="43" t="s">
        <v>1482</v>
      </c>
      <c r="L2" s="43" t="s">
        <v>1539</v>
      </c>
      <c r="M2" s="43" t="s">
        <v>1540</v>
      </c>
      <c r="N2" s="43" t="s">
        <v>1541</v>
      </c>
      <c r="O2" s="43"/>
      <c r="P2" s="43"/>
    </row>
    <row r="3" ht="67.5" spans="1:16">
      <c r="A3" s="85"/>
      <c r="B3" s="85"/>
      <c r="C3" s="85"/>
      <c r="D3" s="85"/>
      <c r="E3" s="85"/>
      <c r="F3" s="85"/>
      <c r="G3" s="85"/>
      <c r="H3" s="85"/>
      <c r="I3" s="85"/>
      <c r="J3" s="85"/>
      <c r="K3" s="43"/>
      <c r="L3" s="43"/>
      <c r="M3" s="43"/>
      <c r="N3" s="43" t="s">
        <v>1482</v>
      </c>
      <c r="O3" s="43" t="s">
        <v>1483</v>
      </c>
      <c r="P3" s="43" t="s">
        <v>1484</v>
      </c>
    </row>
    <row r="4" s="71" customFormat="1" ht="60" spans="1:17">
      <c r="A4" s="97"/>
      <c r="B4" s="98" t="s">
        <v>1542</v>
      </c>
      <c r="C4" s="98" t="s">
        <v>348</v>
      </c>
      <c r="D4" s="98" t="s">
        <v>349</v>
      </c>
      <c r="E4" s="99">
        <v>42002</v>
      </c>
      <c r="F4" s="100">
        <v>0.0156</v>
      </c>
      <c r="G4" s="101">
        <v>0</v>
      </c>
      <c r="H4" s="102">
        <f t="shared" ref="H4" si="0">F4-G4</f>
        <v>0.0156</v>
      </c>
      <c r="I4" s="104" t="s">
        <v>350</v>
      </c>
      <c r="J4" s="105" t="s">
        <v>1543</v>
      </c>
      <c r="K4" s="106">
        <v>0.0156</v>
      </c>
      <c r="L4" s="107"/>
      <c r="M4" s="107"/>
      <c r="N4" s="107"/>
      <c r="O4" s="107"/>
      <c r="P4" s="107"/>
      <c r="Q4" s="109" t="s">
        <v>1544</v>
      </c>
    </row>
    <row r="5" s="71" customFormat="1" ht="60" spans="1:17">
      <c r="A5" s="97"/>
      <c r="B5" s="98" t="s">
        <v>1542</v>
      </c>
      <c r="C5" s="98" t="s">
        <v>351</v>
      </c>
      <c r="D5" s="98" t="s">
        <v>352</v>
      </c>
      <c r="E5" s="99">
        <v>41992</v>
      </c>
      <c r="F5" s="100">
        <v>0.018</v>
      </c>
      <c r="G5" s="101">
        <v>0</v>
      </c>
      <c r="H5" s="102">
        <f t="shared" ref="H5" si="1">F5-G5</f>
        <v>0.018</v>
      </c>
      <c r="I5" s="104" t="s">
        <v>350</v>
      </c>
      <c r="J5" s="105" t="s">
        <v>1543</v>
      </c>
      <c r="K5" s="106">
        <v>0.018</v>
      </c>
      <c r="L5" s="107"/>
      <c r="M5" s="107"/>
      <c r="N5" s="107"/>
      <c r="O5" s="107"/>
      <c r="P5" s="107"/>
      <c r="Q5" s="109" t="s">
        <v>1544</v>
      </c>
    </row>
    <row r="6" s="71" customFormat="1" ht="60" spans="1:17">
      <c r="A6" s="97"/>
      <c r="B6" s="98" t="s">
        <v>1542</v>
      </c>
      <c r="C6" s="98" t="s">
        <v>353</v>
      </c>
      <c r="D6" s="98" t="s">
        <v>354</v>
      </c>
      <c r="E6" s="99">
        <v>41992</v>
      </c>
      <c r="F6" s="100">
        <v>0.0808</v>
      </c>
      <c r="G6" s="101">
        <v>0</v>
      </c>
      <c r="H6" s="102">
        <f t="shared" ref="H6:H35" si="2">F6-G6</f>
        <v>0.0808</v>
      </c>
      <c r="I6" s="104" t="s">
        <v>350</v>
      </c>
      <c r="J6" s="105" t="s">
        <v>1543</v>
      </c>
      <c r="K6" s="106">
        <v>0.0808</v>
      </c>
      <c r="L6" s="107"/>
      <c r="M6" s="107"/>
      <c r="N6" s="107"/>
      <c r="O6" s="107"/>
      <c r="P6" s="107"/>
      <c r="Q6" s="109" t="s">
        <v>1544</v>
      </c>
    </row>
    <row r="7" s="71" customFormat="1" ht="48" spans="1:17">
      <c r="A7" s="97"/>
      <c r="B7" s="98" t="s">
        <v>1542</v>
      </c>
      <c r="C7" s="98" t="s">
        <v>355</v>
      </c>
      <c r="D7" s="98" t="s">
        <v>356</v>
      </c>
      <c r="E7" s="99">
        <v>41992</v>
      </c>
      <c r="F7" s="100">
        <v>3.9456</v>
      </c>
      <c r="G7" s="101">
        <v>0</v>
      </c>
      <c r="H7" s="102">
        <f t="shared" si="2"/>
        <v>3.9456</v>
      </c>
      <c r="I7" s="104" t="s">
        <v>350</v>
      </c>
      <c r="J7" s="105" t="s">
        <v>1543</v>
      </c>
      <c r="K7" s="108">
        <v>3.9456</v>
      </c>
      <c r="L7" s="107"/>
      <c r="M7" s="107"/>
      <c r="N7" s="107"/>
      <c r="O7" s="107"/>
      <c r="P7" s="107"/>
      <c r="Q7" s="109" t="s">
        <v>1544</v>
      </c>
    </row>
    <row r="8" s="71" customFormat="1" ht="60" spans="1:17">
      <c r="A8" s="97"/>
      <c r="B8" s="98" t="s">
        <v>1542</v>
      </c>
      <c r="C8" s="98" t="s">
        <v>357</v>
      </c>
      <c r="D8" s="98" t="s">
        <v>358</v>
      </c>
      <c r="E8" s="99">
        <v>41992</v>
      </c>
      <c r="F8" s="100">
        <v>0.3315</v>
      </c>
      <c r="G8" s="101">
        <v>0</v>
      </c>
      <c r="H8" s="102">
        <f t="shared" si="2"/>
        <v>0.3315</v>
      </c>
      <c r="I8" s="104" t="s">
        <v>350</v>
      </c>
      <c r="J8" s="105" t="s">
        <v>1543</v>
      </c>
      <c r="K8" s="108">
        <v>0.3315</v>
      </c>
      <c r="L8" s="107"/>
      <c r="M8" s="107"/>
      <c r="N8" s="107"/>
      <c r="O8" s="107"/>
      <c r="P8" s="107"/>
      <c r="Q8" s="109" t="s">
        <v>1544</v>
      </c>
    </row>
    <row r="9" s="71" customFormat="1" ht="60" spans="1:17">
      <c r="A9" s="97"/>
      <c r="B9" s="98" t="s">
        <v>1542</v>
      </c>
      <c r="C9" s="98" t="s">
        <v>359</v>
      </c>
      <c r="D9" s="98" t="s">
        <v>360</v>
      </c>
      <c r="E9" s="99">
        <v>41992</v>
      </c>
      <c r="F9" s="100">
        <v>0.3305</v>
      </c>
      <c r="G9" s="101">
        <v>0</v>
      </c>
      <c r="H9" s="102">
        <f t="shared" si="2"/>
        <v>0.3305</v>
      </c>
      <c r="I9" s="104" t="s">
        <v>350</v>
      </c>
      <c r="J9" s="105" t="s">
        <v>1543</v>
      </c>
      <c r="K9" s="108">
        <v>0.3305</v>
      </c>
      <c r="L9" s="107"/>
      <c r="M9" s="107"/>
      <c r="N9" s="107"/>
      <c r="O9" s="107"/>
      <c r="P9" s="107"/>
      <c r="Q9" s="109" t="s">
        <v>1544</v>
      </c>
    </row>
    <row r="10" s="71" customFormat="1" ht="60" spans="1:17">
      <c r="A10" s="97"/>
      <c r="B10" s="98" t="s">
        <v>1542</v>
      </c>
      <c r="C10" s="98" t="s">
        <v>361</v>
      </c>
      <c r="D10" s="98" t="s">
        <v>362</v>
      </c>
      <c r="E10" s="99">
        <v>41992</v>
      </c>
      <c r="F10" s="100">
        <v>0.0263</v>
      </c>
      <c r="G10" s="101">
        <v>0</v>
      </c>
      <c r="H10" s="102">
        <f t="shared" si="2"/>
        <v>0.0263</v>
      </c>
      <c r="I10" s="104" t="s">
        <v>350</v>
      </c>
      <c r="J10" s="105" t="s">
        <v>1543</v>
      </c>
      <c r="K10" s="106">
        <v>0.0263</v>
      </c>
      <c r="L10" s="107"/>
      <c r="M10" s="107"/>
      <c r="N10" s="107"/>
      <c r="O10" s="107"/>
      <c r="P10" s="107"/>
      <c r="Q10" s="109" t="s">
        <v>1544</v>
      </c>
    </row>
    <row r="11" s="71" customFormat="1" ht="60" spans="1:17">
      <c r="A11" s="97"/>
      <c r="B11" s="98" t="s">
        <v>1542</v>
      </c>
      <c r="C11" s="98" t="s">
        <v>363</v>
      </c>
      <c r="D11" s="98" t="s">
        <v>364</v>
      </c>
      <c r="E11" s="99">
        <v>41992</v>
      </c>
      <c r="F11" s="100">
        <v>0.0033</v>
      </c>
      <c r="G11" s="101">
        <v>0</v>
      </c>
      <c r="H11" s="102">
        <f t="shared" si="2"/>
        <v>0.0033</v>
      </c>
      <c r="I11" s="104" t="s">
        <v>350</v>
      </c>
      <c r="J11" s="105" t="s">
        <v>1543</v>
      </c>
      <c r="K11" s="106">
        <v>0.0033</v>
      </c>
      <c r="L11" s="107"/>
      <c r="M11" s="107"/>
      <c r="N11" s="107"/>
      <c r="O11" s="107"/>
      <c r="P11" s="107"/>
      <c r="Q11" s="109" t="s">
        <v>1544</v>
      </c>
    </row>
    <row r="12" s="71" customFormat="1" ht="72" spans="1:17">
      <c r="A12" s="97"/>
      <c r="B12" s="98" t="s">
        <v>1542</v>
      </c>
      <c r="C12" s="98" t="s">
        <v>365</v>
      </c>
      <c r="D12" s="98" t="s">
        <v>366</v>
      </c>
      <c r="E12" s="99">
        <v>41992</v>
      </c>
      <c r="F12" s="100">
        <v>0.0092</v>
      </c>
      <c r="G12" s="101">
        <v>0</v>
      </c>
      <c r="H12" s="102">
        <f t="shared" si="2"/>
        <v>0.0092</v>
      </c>
      <c r="I12" s="104" t="s">
        <v>350</v>
      </c>
      <c r="J12" s="105" t="s">
        <v>1543</v>
      </c>
      <c r="K12" s="106">
        <v>0.0092</v>
      </c>
      <c r="L12" s="107"/>
      <c r="M12" s="107"/>
      <c r="N12" s="107"/>
      <c r="O12" s="107"/>
      <c r="P12" s="107"/>
      <c r="Q12" s="109" t="s">
        <v>1544</v>
      </c>
    </row>
    <row r="13" s="71" customFormat="1" ht="60" spans="1:17">
      <c r="A13" s="97"/>
      <c r="B13" s="98" t="s">
        <v>1542</v>
      </c>
      <c r="C13" s="98" t="s">
        <v>367</v>
      </c>
      <c r="D13" s="98" t="s">
        <v>368</v>
      </c>
      <c r="E13" s="99">
        <v>41992</v>
      </c>
      <c r="F13" s="100">
        <v>0.0046</v>
      </c>
      <c r="G13" s="101">
        <v>0</v>
      </c>
      <c r="H13" s="102">
        <f t="shared" si="2"/>
        <v>0.0046</v>
      </c>
      <c r="I13" s="104" t="s">
        <v>350</v>
      </c>
      <c r="J13" s="105" t="s">
        <v>1543</v>
      </c>
      <c r="K13" s="106">
        <v>0.0046</v>
      </c>
      <c r="L13" s="107"/>
      <c r="M13" s="107"/>
      <c r="N13" s="107"/>
      <c r="O13" s="107"/>
      <c r="P13" s="107"/>
      <c r="Q13" s="109" t="s">
        <v>1544</v>
      </c>
    </row>
    <row r="14" s="71" customFormat="1" ht="60" spans="1:17">
      <c r="A14" s="97"/>
      <c r="B14" s="98" t="s">
        <v>1542</v>
      </c>
      <c r="C14" s="98" t="s">
        <v>369</v>
      </c>
      <c r="D14" s="98" t="s">
        <v>370</v>
      </c>
      <c r="E14" s="99">
        <v>41992</v>
      </c>
      <c r="F14" s="100">
        <v>0.1371</v>
      </c>
      <c r="G14" s="101">
        <v>0</v>
      </c>
      <c r="H14" s="102">
        <f t="shared" si="2"/>
        <v>0.1371</v>
      </c>
      <c r="I14" s="104" t="s">
        <v>350</v>
      </c>
      <c r="J14" s="105" t="s">
        <v>1543</v>
      </c>
      <c r="K14" s="108">
        <v>0.1371</v>
      </c>
      <c r="L14" s="107"/>
      <c r="M14" s="107"/>
      <c r="N14" s="107"/>
      <c r="O14" s="107"/>
      <c r="P14" s="107"/>
      <c r="Q14" s="109" t="s">
        <v>1544</v>
      </c>
    </row>
    <row r="15" s="71" customFormat="1" ht="60" spans="1:17">
      <c r="A15" s="97"/>
      <c r="B15" s="98" t="s">
        <v>1542</v>
      </c>
      <c r="C15" s="98" t="s">
        <v>371</v>
      </c>
      <c r="D15" s="98" t="s">
        <v>372</v>
      </c>
      <c r="E15" s="99">
        <v>41992</v>
      </c>
      <c r="F15" s="100">
        <v>0.3203</v>
      </c>
      <c r="G15" s="101">
        <v>0</v>
      </c>
      <c r="H15" s="102">
        <f t="shared" si="2"/>
        <v>0.3203</v>
      </c>
      <c r="I15" s="104" t="s">
        <v>350</v>
      </c>
      <c r="J15" s="105" t="s">
        <v>1543</v>
      </c>
      <c r="K15" s="108">
        <v>0.3203</v>
      </c>
      <c r="L15" s="107"/>
      <c r="M15" s="107"/>
      <c r="N15" s="107"/>
      <c r="O15" s="107"/>
      <c r="P15" s="107"/>
      <c r="Q15" s="109" t="s">
        <v>1544</v>
      </c>
    </row>
    <row r="16" s="71" customFormat="1" ht="60" spans="1:17">
      <c r="A16" s="97"/>
      <c r="B16" s="98" t="s">
        <v>1542</v>
      </c>
      <c r="C16" s="98" t="s">
        <v>373</v>
      </c>
      <c r="D16" s="98" t="s">
        <v>374</v>
      </c>
      <c r="E16" s="99">
        <v>41992</v>
      </c>
      <c r="F16" s="100">
        <v>1.2736</v>
      </c>
      <c r="G16" s="101">
        <v>0</v>
      </c>
      <c r="H16" s="102">
        <f t="shared" si="2"/>
        <v>1.2736</v>
      </c>
      <c r="I16" s="104" t="s">
        <v>350</v>
      </c>
      <c r="J16" s="105" t="s">
        <v>1543</v>
      </c>
      <c r="K16" s="108">
        <v>1.2736</v>
      </c>
      <c r="L16" s="107"/>
      <c r="M16" s="107"/>
      <c r="N16" s="107"/>
      <c r="O16" s="107"/>
      <c r="P16" s="107"/>
      <c r="Q16" s="109" t="s">
        <v>1544</v>
      </c>
    </row>
    <row r="17" s="71" customFormat="1" ht="60" spans="1:17">
      <c r="A17" s="97"/>
      <c r="B17" s="98" t="s">
        <v>1542</v>
      </c>
      <c r="C17" s="98" t="s">
        <v>375</v>
      </c>
      <c r="D17" s="98" t="s">
        <v>376</v>
      </c>
      <c r="E17" s="99">
        <v>41992</v>
      </c>
      <c r="F17" s="100">
        <v>0.0143</v>
      </c>
      <c r="G17" s="101">
        <v>0</v>
      </c>
      <c r="H17" s="102">
        <f t="shared" si="2"/>
        <v>0.0143</v>
      </c>
      <c r="I17" s="104" t="s">
        <v>350</v>
      </c>
      <c r="J17" s="105" t="s">
        <v>1543</v>
      </c>
      <c r="K17" s="106">
        <v>0.0143</v>
      </c>
      <c r="L17" s="107"/>
      <c r="M17" s="107"/>
      <c r="N17" s="107"/>
      <c r="O17" s="107"/>
      <c r="P17" s="107"/>
      <c r="Q17" s="109" t="s">
        <v>1544</v>
      </c>
    </row>
    <row r="18" s="71" customFormat="1" ht="60" spans="1:17">
      <c r="A18" s="97"/>
      <c r="B18" s="98" t="s">
        <v>1542</v>
      </c>
      <c r="C18" s="98" t="s">
        <v>377</v>
      </c>
      <c r="D18" s="98" t="s">
        <v>378</v>
      </c>
      <c r="E18" s="99">
        <v>41992</v>
      </c>
      <c r="F18" s="100">
        <v>0.3734</v>
      </c>
      <c r="G18" s="101">
        <v>0</v>
      </c>
      <c r="H18" s="102">
        <f t="shared" si="2"/>
        <v>0.3734</v>
      </c>
      <c r="I18" s="104" t="s">
        <v>350</v>
      </c>
      <c r="J18" s="105" t="s">
        <v>1543</v>
      </c>
      <c r="K18" s="108">
        <v>0.3734</v>
      </c>
      <c r="L18" s="107"/>
      <c r="M18" s="107"/>
      <c r="N18" s="107"/>
      <c r="O18" s="107"/>
      <c r="P18" s="107"/>
      <c r="Q18" s="109" t="s">
        <v>1544</v>
      </c>
    </row>
    <row r="19" s="71" customFormat="1" ht="72" spans="1:17">
      <c r="A19" s="97"/>
      <c r="B19" s="98" t="s">
        <v>1542</v>
      </c>
      <c r="C19" s="98" t="s">
        <v>379</v>
      </c>
      <c r="D19" s="98" t="s">
        <v>380</v>
      </c>
      <c r="E19" s="99">
        <v>41992</v>
      </c>
      <c r="F19" s="100">
        <v>0.067</v>
      </c>
      <c r="G19" s="101">
        <v>0</v>
      </c>
      <c r="H19" s="102">
        <f t="shared" si="2"/>
        <v>0.067</v>
      </c>
      <c r="I19" s="104" t="s">
        <v>350</v>
      </c>
      <c r="J19" s="105" t="s">
        <v>1543</v>
      </c>
      <c r="K19" s="108">
        <v>0.067</v>
      </c>
      <c r="L19" s="107"/>
      <c r="M19" s="107"/>
      <c r="N19" s="107"/>
      <c r="O19" s="107"/>
      <c r="P19" s="107"/>
      <c r="Q19" s="109" t="s">
        <v>1544</v>
      </c>
    </row>
    <row r="20" s="71" customFormat="1" ht="84" spans="1:17">
      <c r="A20" s="97"/>
      <c r="B20" s="98" t="s">
        <v>1542</v>
      </c>
      <c r="C20" s="98" t="s">
        <v>381</v>
      </c>
      <c r="D20" s="98" t="s">
        <v>382</v>
      </c>
      <c r="E20" s="99">
        <v>41992</v>
      </c>
      <c r="F20" s="100">
        <v>1.0957</v>
      </c>
      <c r="G20" s="101">
        <v>0</v>
      </c>
      <c r="H20" s="102">
        <f t="shared" si="2"/>
        <v>1.0957</v>
      </c>
      <c r="I20" s="104" t="s">
        <v>350</v>
      </c>
      <c r="J20" s="105" t="s">
        <v>1543</v>
      </c>
      <c r="K20" s="108">
        <v>1.0957</v>
      </c>
      <c r="L20" s="107"/>
      <c r="M20" s="107"/>
      <c r="N20" s="107"/>
      <c r="O20" s="107"/>
      <c r="P20" s="107"/>
      <c r="Q20" s="109" t="s">
        <v>1544</v>
      </c>
    </row>
    <row r="21" s="71" customFormat="1" ht="60" spans="1:17">
      <c r="A21" s="97"/>
      <c r="B21" s="98" t="s">
        <v>1542</v>
      </c>
      <c r="C21" s="98" t="s">
        <v>383</v>
      </c>
      <c r="D21" s="98" t="s">
        <v>384</v>
      </c>
      <c r="E21" s="99">
        <v>41992</v>
      </c>
      <c r="F21" s="100">
        <v>0.0106</v>
      </c>
      <c r="G21" s="101">
        <v>0</v>
      </c>
      <c r="H21" s="102">
        <f t="shared" si="2"/>
        <v>0.0106</v>
      </c>
      <c r="I21" s="104" t="s">
        <v>350</v>
      </c>
      <c r="J21" s="105" t="s">
        <v>1543</v>
      </c>
      <c r="K21" s="106">
        <v>0.0106</v>
      </c>
      <c r="L21" s="107"/>
      <c r="M21" s="107"/>
      <c r="N21" s="107"/>
      <c r="O21" s="107"/>
      <c r="P21" s="107"/>
      <c r="Q21" s="109" t="s">
        <v>1544</v>
      </c>
    </row>
    <row r="22" s="71" customFormat="1" ht="60" spans="1:17">
      <c r="A22" s="97"/>
      <c r="B22" s="98" t="s">
        <v>1542</v>
      </c>
      <c r="C22" s="98" t="s">
        <v>385</v>
      </c>
      <c r="D22" s="98" t="s">
        <v>386</v>
      </c>
      <c r="E22" s="99">
        <v>41992</v>
      </c>
      <c r="F22" s="100">
        <v>2.8931</v>
      </c>
      <c r="G22" s="101">
        <v>0</v>
      </c>
      <c r="H22" s="102">
        <f t="shared" si="2"/>
        <v>2.8931</v>
      </c>
      <c r="I22" s="104" t="s">
        <v>350</v>
      </c>
      <c r="J22" s="105" t="s">
        <v>1543</v>
      </c>
      <c r="K22" s="108">
        <v>2.8931</v>
      </c>
      <c r="L22" s="107"/>
      <c r="M22" s="107"/>
      <c r="N22" s="107"/>
      <c r="O22" s="107"/>
      <c r="P22" s="107"/>
      <c r="Q22" s="109" t="s">
        <v>1544</v>
      </c>
    </row>
    <row r="23" s="71" customFormat="1" ht="72" spans="1:17">
      <c r="A23" s="97"/>
      <c r="B23" s="98" t="s">
        <v>1542</v>
      </c>
      <c r="C23" s="98" t="s">
        <v>387</v>
      </c>
      <c r="D23" s="98" t="s">
        <v>388</v>
      </c>
      <c r="E23" s="99">
        <v>41992</v>
      </c>
      <c r="F23" s="100">
        <v>0.0212</v>
      </c>
      <c r="G23" s="101">
        <v>0</v>
      </c>
      <c r="H23" s="102">
        <f t="shared" si="2"/>
        <v>0.0212</v>
      </c>
      <c r="I23" s="104" t="s">
        <v>350</v>
      </c>
      <c r="J23" s="105" t="s">
        <v>1543</v>
      </c>
      <c r="K23" s="106">
        <v>0.0212</v>
      </c>
      <c r="L23" s="107"/>
      <c r="M23" s="107"/>
      <c r="N23" s="107"/>
      <c r="O23" s="107"/>
      <c r="P23" s="107"/>
      <c r="Q23" s="109" t="s">
        <v>1544</v>
      </c>
    </row>
    <row r="24" s="71" customFormat="1" ht="48" spans="1:17">
      <c r="A24" s="97"/>
      <c r="B24" s="98" t="s">
        <v>1542</v>
      </c>
      <c r="C24" s="98" t="s">
        <v>389</v>
      </c>
      <c r="D24" s="98" t="s">
        <v>390</v>
      </c>
      <c r="E24" s="99">
        <v>41992</v>
      </c>
      <c r="F24" s="100">
        <v>9.0178</v>
      </c>
      <c r="G24" s="101">
        <v>0</v>
      </c>
      <c r="H24" s="102">
        <f t="shared" si="2"/>
        <v>9.0178</v>
      </c>
      <c r="I24" s="104" t="s">
        <v>350</v>
      </c>
      <c r="J24" s="105" t="s">
        <v>1543</v>
      </c>
      <c r="K24" s="108">
        <v>9.0178</v>
      </c>
      <c r="L24" s="107"/>
      <c r="M24" s="107"/>
      <c r="N24" s="107"/>
      <c r="O24" s="107"/>
      <c r="P24" s="107"/>
      <c r="Q24" s="109" t="s">
        <v>1544</v>
      </c>
    </row>
    <row r="25" s="71" customFormat="1" ht="72" spans="1:17">
      <c r="A25" s="97"/>
      <c r="B25" s="98" t="s">
        <v>1542</v>
      </c>
      <c r="C25" s="98" t="s">
        <v>391</v>
      </c>
      <c r="D25" s="98" t="s">
        <v>392</v>
      </c>
      <c r="E25" s="99">
        <v>41992</v>
      </c>
      <c r="F25" s="100">
        <v>1.9934</v>
      </c>
      <c r="G25" s="101">
        <v>0</v>
      </c>
      <c r="H25" s="102">
        <f t="shared" si="2"/>
        <v>1.9934</v>
      </c>
      <c r="I25" s="104" t="s">
        <v>350</v>
      </c>
      <c r="J25" s="105" t="s">
        <v>1543</v>
      </c>
      <c r="K25" s="108">
        <v>1.9934</v>
      </c>
      <c r="L25" s="107"/>
      <c r="M25" s="107"/>
      <c r="N25" s="107"/>
      <c r="O25" s="107"/>
      <c r="P25" s="107"/>
      <c r="Q25" s="109" t="s">
        <v>1544</v>
      </c>
    </row>
    <row r="26" s="71" customFormat="1" ht="60" spans="1:17">
      <c r="A26" s="97"/>
      <c r="B26" s="98" t="s">
        <v>1542</v>
      </c>
      <c r="C26" s="98" t="s">
        <v>393</v>
      </c>
      <c r="D26" s="98" t="s">
        <v>394</v>
      </c>
      <c r="E26" s="99">
        <v>41992</v>
      </c>
      <c r="F26" s="100">
        <v>0.0167</v>
      </c>
      <c r="G26" s="101">
        <v>0</v>
      </c>
      <c r="H26" s="102">
        <f t="shared" si="2"/>
        <v>0.0167</v>
      </c>
      <c r="I26" s="104" t="s">
        <v>350</v>
      </c>
      <c r="J26" s="105" t="s">
        <v>1543</v>
      </c>
      <c r="K26" s="106">
        <v>0.0167</v>
      </c>
      <c r="L26" s="107"/>
      <c r="M26" s="107"/>
      <c r="N26" s="107"/>
      <c r="O26" s="107"/>
      <c r="P26" s="107"/>
      <c r="Q26" s="109" t="s">
        <v>1544</v>
      </c>
    </row>
    <row r="27" s="71" customFormat="1" ht="60" spans="1:17">
      <c r="A27" s="97"/>
      <c r="B27" s="98" t="s">
        <v>1542</v>
      </c>
      <c r="C27" s="98" t="s">
        <v>395</v>
      </c>
      <c r="D27" s="98" t="s">
        <v>396</v>
      </c>
      <c r="E27" s="99">
        <v>41992</v>
      </c>
      <c r="F27" s="100">
        <v>0.027</v>
      </c>
      <c r="G27" s="101">
        <v>0</v>
      </c>
      <c r="H27" s="102">
        <f t="shared" si="2"/>
        <v>0.027</v>
      </c>
      <c r="I27" s="104" t="s">
        <v>350</v>
      </c>
      <c r="J27" s="105" t="s">
        <v>1543</v>
      </c>
      <c r="K27" s="106">
        <v>0.027</v>
      </c>
      <c r="L27" s="107"/>
      <c r="M27" s="107"/>
      <c r="N27" s="107"/>
      <c r="O27" s="107"/>
      <c r="P27" s="107"/>
      <c r="Q27" s="109" t="s">
        <v>1544</v>
      </c>
    </row>
    <row r="28" s="71" customFormat="1" ht="72" spans="1:17">
      <c r="A28" s="97"/>
      <c r="B28" s="98" t="s">
        <v>1542</v>
      </c>
      <c r="C28" s="98" t="s">
        <v>397</v>
      </c>
      <c r="D28" s="98" t="s">
        <v>398</v>
      </c>
      <c r="E28" s="99">
        <v>41992</v>
      </c>
      <c r="F28" s="100">
        <v>16.1922</v>
      </c>
      <c r="G28" s="101">
        <v>0</v>
      </c>
      <c r="H28" s="102">
        <f t="shared" si="2"/>
        <v>16.1922</v>
      </c>
      <c r="I28" s="104" t="s">
        <v>350</v>
      </c>
      <c r="J28" s="105" t="s">
        <v>1543</v>
      </c>
      <c r="K28" s="108">
        <v>16.1922</v>
      </c>
      <c r="L28" s="107"/>
      <c r="M28" s="107"/>
      <c r="N28" s="107"/>
      <c r="O28" s="107"/>
      <c r="P28" s="107"/>
      <c r="Q28" s="109" t="s">
        <v>1544</v>
      </c>
    </row>
    <row r="29" s="71" customFormat="1" ht="60" spans="1:17">
      <c r="A29" s="97"/>
      <c r="B29" s="98" t="s">
        <v>1542</v>
      </c>
      <c r="C29" s="98" t="s">
        <v>399</v>
      </c>
      <c r="D29" s="98" t="s">
        <v>400</v>
      </c>
      <c r="E29" s="99">
        <v>41992</v>
      </c>
      <c r="F29" s="100">
        <v>0.0068</v>
      </c>
      <c r="G29" s="101">
        <v>0</v>
      </c>
      <c r="H29" s="102">
        <f t="shared" si="2"/>
        <v>0.0068</v>
      </c>
      <c r="I29" s="104" t="s">
        <v>350</v>
      </c>
      <c r="J29" s="105" t="s">
        <v>1543</v>
      </c>
      <c r="K29" s="106">
        <v>0.0068</v>
      </c>
      <c r="L29" s="107"/>
      <c r="M29" s="107"/>
      <c r="N29" s="107"/>
      <c r="O29" s="107"/>
      <c r="P29" s="107"/>
      <c r="Q29" s="109" t="s">
        <v>1544</v>
      </c>
    </row>
    <row r="30" s="71" customFormat="1" ht="96" spans="1:17">
      <c r="A30" s="97"/>
      <c r="B30" s="98" t="s">
        <v>1542</v>
      </c>
      <c r="C30" s="98" t="s">
        <v>401</v>
      </c>
      <c r="D30" s="98" t="s">
        <v>402</v>
      </c>
      <c r="E30" s="99">
        <v>41992</v>
      </c>
      <c r="F30" s="100">
        <v>1.0748</v>
      </c>
      <c r="G30" s="101">
        <v>0</v>
      </c>
      <c r="H30" s="102">
        <f t="shared" si="2"/>
        <v>1.0748</v>
      </c>
      <c r="I30" s="104" t="s">
        <v>350</v>
      </c>
      <c r="J30" s="105" t="s">
        <v>1543</v>
      </c>
      <c r="K30" s="108">
        <v>1.0748</v>
      </c>
      <c r="L30" s="107"/>
      <c r="M30" s="107"/>
      <c r="N30" s="107"/>
      <c r="O30" s="107"/>
      <c r="P30" s="107"/>
      <c r="Q30" s="109" t="s">
        <v>1544</v>
      </c>
    </row>
    <row r="31" s="71" customFormat="1" ht="72" spans="1:17">
      <c r="A31" s="97"/>
      <c r="B31" s="98" t="s">
        <v>1542</v>
      </c>
      <c r="C31" s="98" t="s">
        <v>403</v>
      </c>
      <c r="D31" s="98" t="s">
        <v>404</v>
      </c>
      <c r="E31" s="99">
        <v>41992</v>
      </c>
      <c r="F31" s="100">
        <v>3.1963</v>
      </c>
      <c r="G31" s="101">
        <v>0</v>
      </c>
      <c r="H31" s="102">
        <f t="shared" si="2"/>
        <v>3.1963</v>
      </c>
      <c r="I31" s="104" t="s">
        <v>350</v>
      </c>
      <c r="J31" s="105" t="s">
        <v>1543</v>
      </c>
      <c r="K31" s="108">
        <v>3.1963</v>
      </c>
      <c r="L31" s="107"/>
      <c r="M31" s="107"/>
      <c r="N31" s="107"/>
      <c r="O31" s="107"/>
      <c r="P31" s="107"/>
      <c r="Q31" s="109" t="s">
        <v>1544</v>
      </c>
    </row>
    <row r="32" s="71" customFormat="1" ht="60" spans="1:17">
      <c r="A32" s="97"/>
      <c r="B32" s="98" t="s">
        <v>1542</v>
      </c>
      <c r="C32" s="98" t="s">
        <v>405</v>
      </c>
      <c r="D32" s="98" t="s">
        <v>406</v>
      </c>
      <c r="E32" s="99">
        <v>41992</v>
      </c>
      <c r="F32" s="100">
        <v>0.3309</v>
      </c>
      <c r="G32" s="101">
        <v>0</v>
      </c>
      <c r="H32" s="102">
        <f t="shared" si="2"/>
        <v>0.3309</v>
      </c>
      <c r="I32" s="104" t="s">
        <v>350</v>
      </c>
      <c r="J32" s="105" t="s">
        <v>1543</v>
      </c>
      <c r="K32" s="108">
        <v>0.3309</v>
      </c>
      <c r="L32" s="107"/>
      <c r="M32" s="107"/>
      <c r="N32" s="107"/>
      <c r="O32" s="107"/>
      <c r="P32" s="107"/>
      <c r="Q32" s="109" t="s">
        <v>1544</v>
      </c>
    </row>
    <row r="33" s="71" customFormat="1" ht="60" spans="1:17">
      <c r="A33" s="97"/>
      <c r="B33" s="98" t="s">
        <v>1542</v>
      </c>
      <c r="C33" s="98" t="s">
        <v>407</v>
      </c>
      <c r="D33" s="98" t="s">
        <v>408</v>
      </c>
      <c r="E33" s="99">
        <v>41992</v>
      </c>
      <c r="F33" s="100">
        <v>0.303</v>
      </c>
      <c r="G33" s="101">
        <v>0</v>
      </c>
      <c r="H33" s="102">
        <f t="shared" si="2"/>
        <v>0.303</v>
      </c>
      <c r="I33" s="104" t="s">
        <v>350</v>
      </c>
      <c r="J33" s="105" t="s">
        <v>1543</v>
      </c>
      <c r="K33" s="108">
        <v>0.303</v>
      </c>
      <c r="L33" s="107"/>
      <c r="M33" s="107"/>
      <c r="N33" s="107"/>
      <c r="O33" s="107"/>
      <c r="P33" s="107"/>
      <c r="Q33" s="109" t="s">
        <v>1544</v>
      </c>
    </row>
    <row r="34" s="71" customFormat="1" ht="60" spans="1:17">
      <c r="A34" s="97"/>
      <c r="B34" s="98" t="s">
        <v>1542</v>
      </c>
      <c r="C34" s="98" t="s">
        <v>409</v>
      </c>
      <c r="D34" s="98" t="s">
        <v>410</v>
      </c>
      <c r="E34" s="99">
        <v>41992</v>
      </c>
      <c r="F34" s="100">
        <v>0.3279</v>
      </c>
      <c r="G34" s="101">
        <v>0</v>
      </c>
      <c r="H34" s="102">
        <f t="shared" si="2"/>
        <v>0.3279</v>
      </c>
      <c r="I34" s="104" t="s">
        <v>350</v>
      </c>
      <c r="J34" s="105" t="s">
        <v>1543</v>
      </c>
      <c r="K34" s="108">
        <v>0.3279</v>
      </c>
      <c r="L34" s="107"/>
      <c r="M34" s="107"/>
      <c r="N34" s="107"/>
      <c r="O34" s="107"/>
      <c r="P34" s="107"/>
      <c r="Q34" s="109" t="s">
        <v>1544</v>
      </c>
    </row>
    <row r="35" s="71" customFormat="1" ht="48" spans="1:17">
      <c r="A35" s="97"/>
      <c r="B35" s="98" t="s">
        <v>1542</v>
      </c>
      <c r="C35" s="98" t="s">
        <v>411</v>
      </c>
      <c r="D35" s="98" t="s">
        <v>412</v>
      </c>
      <c r="E35" s="99">
        <v>41992</v>
      </c>
      <c r="F35" s="100">
        <v>1.7991</v>
      </c>
      <c r="G35" s="101">
        <v>0</v>
      </c>
      <c r="H35" s="102">
        <f t="shared" si="2"/>
        <v>1.7991</v>
      </c>
      <c r="I35" s="104" t="s">
        <v>350</v>
      </c>
      <c r="J35" s="105" t="s">
        <v>1543</v>
      </c>
      <c r="K35" s="108">
        <v>1.7991</v>
      </c>
      <c r="L35" s="107"/>
      <c r="M35" s="107"/>
      <c r="N35" s="107"/>
      <c r="O35" s="107"/>
      <c r="P35" s="107"/>
      <c r="Q35" s="109" t="s">
        <v>1544</v>
      </c>
    </row>
    <row r="36" s="71" customFormat="1" ht="60" spans="1:17">
      <c r="A36" s="97"/>
      <c r="B36" s="98" t="s">
        <v>1542</v>
      </c>
      <c r="C36" s="98" t="s">
        <v>413</v>
      </c>
      <c r="D36" s="98" t="s">
        <v>414</v>
      </c>
      <c r="E36" s="99">
        <v>41992</v>
      </c>
      <c r="F36" s="100">
        <v>0.1236</v>
      </c>
      <c r="G36" s="101">
        <v>0</v>
      </c>
      <c r="H36" s="102">
        <f t="shared" ref="H36" si="3">F36-G36</f>
        <v>0.1236</v>
      </c>
      <c r="I36" s="104" t="s">
        <v>350</v>
      </c>
      <c r="J36" s="105" t="s">
        <v>1543</v>
      </c>
      <c r="K36" s="108">
        <v>0.1236</v>
      </c>
      <c r="L36" s="107"/>
      <c r="M36" s="107"/>
      <c r="N36" s="107"/>
      <c r="O36" s="107"/>
      <c r="P36" s="107"/>
      <c r="Q36" s="109" t="s">
        <v>1544</v>
      </c>
    </row>
    <row r="37" s="71" customFormat="1" ht="48" spans="1:17">
      <c r="A37" s="97"/>
      <c r="B37" s="98" t="s">
        <v>1542</v>
      </c>
      <c r="C37" s="98" t="s">
        <v>415</v>
      </c>
      <c r="D37" s="98" t="s">
        <v>416</v>
      </c>
      <c r="E37" s="99">
        <v>41992</v>
      </c>
      <c r="F37" s="100">
        <v>0.8015</v>
      </c>
      <c r="G37" s="101">
        <v>0</v>
      </c>
      <c r="H37" s="102">
        <f t="shared" ref="H37" si="4">F37-G37</f>
        <v>0.8015</v>
      </c>
      <c r="I37" s="104" t="s">
        <v>350</v>
      </c>
      <c r="J37" s="105" t="s">
        <v>1543</v>
      </c>
      <c r="K37" s="108">
        <v>0.8015</v>
      </c>
      <c r="L37" s="107"/>
      <c r="M37" s="107"/>
      <c r="N37" s="107"/>
      <c r="O37" s="107"/>
      <c r="P37" s="107"/>
      <c r="Q37" s="109" t="s">
        <v>1544</v>
      </c>
    </row>
    <row r="38" s="71" customFormat="1" ht="60" spans="1:17">
      <c r="A38" s="97"/>
      <c r="B38" s="98" t="s">
        <v>1542</v>
      </c>
      <c r="C38" s="98" t="s">
        <v>417</v>
      </c>
      <c r="D38" s="98" t="s">
        <v>418</v>
      </c>
      <c r="E38" s="99">
        <v>41992</v>
      </c>
      <c r="F38" s="100">
        <v>0.13</v>
      </c>
      <c r="G38" s="101">
        <v>0</v>
      </c>
      <c r="H38" s="102">
        <f t="shared" ref="H38:H44" si="5">F38-G38</f>
        <v>0.13</v>
      </c>
      <c r="I38" s="104" t="s">
        <v>350</v>
      </c>
      <c r="J38" s="105" t="s">
        <v>1543</v>
      </c>
      <c r="K38" s="108">
        <v>0.13</v>
      </c>
      <c r="L38" s="107"/>
      <c r="M38" s="107"/>
      <c r="N38" s="107"/>
      <c r="O38" s="107"/>
      <c r="P38" s="107"/>
      <c r="Q38" s="109" t="s">
        <v>1544</v>
      </c>
    </row>
    <row r="39" s="71" customFormat="1" ht="60" spans="1:17">
      <c r="A39" s="97"/>
      <c r="B39" s="98" t="s">
        <v>1542</v>
      </c>
      <c r="C39" s="98" t="s">
        <v>419</v>
      </c>
      <c r="D39" s="98" t="s">
        <v>420</v>
      </c>
      <c r="E39" s="99">
        <v>41992</v>
      </c>
      <c r="F39" s="100">
        <v>2.3779</v>
      </c>
      <c r="G39" s="101">
        <v>0</v>
      </c>
      <c r="H39" s="102">
        <f t="shared" si="5"/>
        <v>2.3779</v>
      </c>
      <c r="I39" s="104" t="s">
        <v>350</v>
      </c>
      <c r="J39" s="105" t="s">
        <v>1543</v>
      </c>
      <c r="K39" s="108">
        <v>2.3779</v>
      </c>
      <c r="L39" s="107"/>
      <c r="M39" s="107"/>
      <c r="N39" s="107"/>
      <c r="O39" s="107"/>
      <c r="P39" s="107"/>
      <c r="Q39" s="109" t="s">
        <v>1544</v>
      </c>
    </row>
    <row r="40" s="71" customFormat="1" ht="60" spans="1:17">
      <c r="A40" s="97"/>
      <c r="B40" s="98" t="s">
        <v>1542</v>
      </c>
      <c r="C40" s="98" t="s">
        <v>421</v>
      </c>
      <c r="D40" s="98" t="s">
        <v>422</v>
      </c>
      <c r="E40" s="99">
        <v>41992</v>
      </c>
      <c r="F40" s="100">
        <v>0.8055</v>
      </c>
      <c r="G40" s="101">
        <v>0</v>
      </c>
      <c r="H40" s="102">
        <f t="shared" si="5"/>
        <v>0.8055</v>
      </c>
      <c r="I40" s="104" t="s">
        <v>350</v>
      </c>
      <c r="J40" s="105" t="s">
        <v>1543</v>
      </c>
      <c r="K40" s="108">
        <v>0.8055</v>
      </c>
      <c r="L40" s="107"/>
      <c r="M40" s="107"/>
      <c r="N40" s="107"/>
      <c r="O40" s="107"/>
      <c r="P40" s="107"/>
      <c r="Q40" s="109" t="s">
        <v>1544</v>
      </c>
    </row>
    <row r="41" s="71" customFormat="1" ht="60" spans="1:17">
      <c r="A41" s="97"/>
      <c r="B41" s="98" t="s">
        <v>1542</v>
      </c>
      <c r="C41" s="98" t="s">
        <v>423</v>
      </c>
      <c r="D41" s="98" t="s">
        <v>424</v>
      </c>
      <c r="E41" s="99">
        <v>41992</v>
      </c>
      <c r="F41" s="100">
        <v>0.0057</v>
      </c>
      <c r="G41" s="101">
        <v>0</v>
      </c>
      <c r="H41" s="102">
        <f t="shared" si="5"/>
        <v>0.0057</v>
      </c>
      <c r="I41" s="104" t="s">
        <v>350</v>
      </c>
      <c r="J41" s="105" t="s">
        <v>1543</v>
      </c>
      <c r="K41" s="106">
        <v>0.0057</v>
      </c>
      <c r="L41" s="107"/>
      <c r="M41" s="107"/>
      <c r="N41" s="107"/>
      <c r="O41" s="107"/>
      <c r="P41" s="107"/>
      <c r="Q41" s="109" t="s">
        <v>1544</v>
      </c>
    </row>
    <row r="42" s="71" customFormat="1" ht="60" spans="1:17">
      <c r="A42" s="97"/>
      <c r="B42" s="98" t="s">
        <v>1542</v>
      </c>
      <c r="C42" s="98" t="s">
        <v>425</v>
      </c>
      <c r="D42" s="98" t="s">
        <v>426</v>
      </c>
      <c r="E42" s="99">
        <v>41992</v>
      </c>
      <c r="F42" s="100">
        <v>3.8429</v>
      </c>
      <c r="G42" s="101">
        <v>0</v>
      </c>
      <c r="H42" s="102">
        <f t="shared" si="5"/>
        <v>3.8429</v>
      </c>
      <c r="I42" s="104" t="s">
        <v>350</v>
      </c>
      <c r="J42" s="105" t="s">
        <v>1543</v>
      </c>
      <c r="K42" s="108">
        <v>3.8429</v>
      </c>
      <c r="L42" s="107"/>
      <c r="M42" s="107"/>
      <c r="N42" s="107"/>
      <c r="O42" s="107"/>
      <c r="P42" s="107"/>
      <c r="Q42" s="109" t="s">
        <v>1544</v>
      </c>
    </row>
    <row r="43" s="71" customFormat="1" ht="72" spans="1:17">
      <c r="A43" s="97"/>
      <c r="B43" s="98" t="s">
        <v>1542</v>
      </c>
      <c r="C43" s="98" t="s">
        <v>427</v>
      </c>
      <c r="D43" s="98" t="s">
        <v>428</v>
      </c>
      <c r="E43" s="99">
        <v>41992</v>
      </c>
      <c r="F43" s="100">
        <v>0.4996</v>
      </c>
      <c r="G43" s="101">
        <v>0</v>
      </c>
      <c r="H43" s="102">
        <f t="shared" si="5"/>
        <v>0.4996</v>
      </c>
      <c r="I43" s="104" t="s">
        <v>350</v>
      </c>
      <c r="J43" s="105" t="s">
        <v>1543</v>
      </c>
      <c r="K43" s="108">
        <v>0.4996</v>
      </c>
      <c r="L43" s="107"/>
      <c r="M43" s="107"/>
      <c r="N43" s="107"/>
      <c r="O43" s="107"/>
      <c r="P43" s="107"/>
      <c r="Q43" s="109" t="s">
        <v>1544</v>
      </c>
    </row>
    <row r="44" s="71" customFormat="1" ht="60" spans="1:17">
      <c r="A44" s="103"/>
      <c r="B44" s="98" t="s">
        <v>1542</v>
      </c>
      <c r="C44" s="98" t="s">
        <v>429</v>
      </c>
      <c r="D44" s="98" t="s">
        <v>430</v>
      </c>
      <c r="E44" s="99">
        <v>41992</v>
      </c>
      <c r="F44" s="100">
        <v>0.9248</v>
      </c>
      <c r="G44" s="101">
        <v>0</v>
      </c>
      <c r="H44" s="102">
        <f t="shared" si="5"/>
        <v>0.9248</v>
      </c>
      <c r="I44" s="104" t="s">
        <v>350</v>
      </c>
      <c r="J44" s="105" t="s">
        <v>1543</v>
      </c>
      <c r="K44" s="108">
        <v>0.9248</v>
      </c>
      <c r="L44" s="107"/>
      <c r="M44" s="107"/>
      <c r="N44" s="107"/>
      <c r="O44" s="107"/>
      <c r="P44" s="107"/>
      <c r="Q44" s="109" t="s">
        <v>1544</v>
      </c>
    </row>
    <row r="45" spans="8:16">
      <c r="H45">
        <f t="shared" ref="H45" si="6">SUM(H4:H44)</f>
        <v>54.7691</v>
      </c>
      <c r="I45">
        <f t="shared" ref="I45:P45" si="7">SUM(I4:I44)</f>
        <v>0</v>
      </c>
      <c r="J45">
        <f t="shared" si="7"/>
        <v>0</v>
      </c>
      <c r="K45">
        <f t="shared" si="7"/>
        <v>54.7691</v>
      </c>
      <c r="L45" s="94">
        <f t="shared" si="7"/>
        <v>0</v>
      </c>
      <c r="M45">
        <f t="shared" si="7"/>
        <v>0</v>
      </c>
      <c r="N45">
        <f t="shared" si="7"/>
        <v>0</v>
      </c>
      <c r="O45" s="94">
        <f t="shared" si="7"/>
        <v>0</v>
      </c>
      <c r="P45">
        <f t="shared" si="7"/>
        <v>0</v>
      </c>
    </row>
  </sheetData>
  <mergeCells count="16">
    <mergeCell ref="A1:P1"/>
    <mergeCell ref="N2:P2"/>
    <mergeCell ref="A2:A3"/>
    <mergeCell ref="A4:A44"/>
    <mergeCell ref="B2:B3"/>
    <mergeCell ref="C2:C3"/>
    <mergeCell ref="D2:D3"/>
    <mergeCell ref="E2:E3"/>
    <mergeCell ref="F2:F3"/>
    <mergeCell ref="G2:G3"/>
    <mergeCell ref="H2:H3"/>
    <mergeCell ref="I2:I3"/>
    <mergeCell ref="J2:J3"/>
    <mergeCell ref="K2:K3"/>
    <mergeCell ref="L2:L3"/>
    <mergeCell ref="M2:M3"/>
  </mergeCells>
  <pageMargins left="0.75" right="0.75" top="1" bottom="1" header="0.511805555555556" footer="0.511805555555556"/>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P5"/>
  <sheetViews>
    <sheetView workbookViewId="0">
      <selection activeCell="A4" sqref="$A4:$XFD4"/>
    </sheetView>
  </sheetViews>
  <sheetFormatPr defaultColWidth="9" defaultRowHeight="13.5" outlineLevelRow="4"/>
  <cols>
    <col min="5" max="5" width="10.125"/>
    <col min="10" max="10" width="13" customWidth="1"/>
  </cols>
  <sheetData>
    <row r="1" ht="24" spans="1:16">
      <c r="A1" s="84" t="s">
        <v>1545</v>
      </c>
      <c r="B1" s="84"/>
      <c r="C1" s="84"/>
      <c r="D1" s="84"/>
      <c r="E1" s="84"/>
      <c r="F1" s="84"/>
      <c r="G1" s="84"/>
      <c r="H1" s="84"/>
      <c r="I1" s="91"/>
      <c r="J1" s="91"/>
      <c r="K1" s="84"/>
      <c r="L1" s="84"/>
      <c r="M1" s="84"/>
      <c r="N1" s="84"/>
      <c r="O1" s="84"/>
      <c r="P1" s="84"/>
    </row>
    <row r="2" spans="1:16">
      <c r="A2" s="85" t="s">
        <v>1477</v>
      </c>
      <c r="B2" s="85" t="s">
        <v>1478</v>
      </c>
      <c r="C2" s="85" t="s">
        <v>291</v>
      </c>
      <c r="D2" s="85" t="s">
        <v>23</v>
      </c>
      <c r="E2" s="85" t="s">
        <v>1479</v>
      </c>
      <c r="F2" s="85" t="s">
        <v>293</v>
      </c>
      <c r="G2" s="85" t="s">
        <v>1538</v>
      </c>
      <c r="H2" s="86" t="s">
        <v>295</v>
      </c>
      <c r="I2" s="86" t="s">
        <v>1480</v>
      </c>
      <c r="J2" s="86" t="s">
        <v>1481</v>
      </c>
      <c r="K2" s="43" t="s">
        <v>1482</v>
      </c>
      <c r="L2" s="43" t="s">
        <v>1483</v>
      </c>
      <c r="M2" s="43" t="s">
        <v>1540</v>
      </c>
      <c r="N2" s="43" t="s">
        <v>1541</v>
      </c>
      <c r="O2" s="43"/>
      <c r="P2" s="43"/>
    </row>
    <row r="3" ht="67.5" spans="1:16">
      <c r="A3" s="85"/>
      <c r="B3" s="85"/>
      <c r="C3" s="85"/>
      <c r="D3" s="85"/>
      <c r="E3" s="85"/>
      <c r="F3" s="85"/>
      <c r="G3" s="85"/>
      <c r="H3" s="86"/>
      <c r="I3" s="86"/>
      <c r="J3" s="86"/>
      <c r="K3" s="43"/>
      <c r="L3" s="43"/>
      <c r="M3" s="43"/>
      <c r="N3" s="43" t="s">
        <v>1482</v>
      </c>
      <c r="O3" s="43" t="s">
        <v>1483</v>
      </c>
      <c r="P3" s="43" t="s">
        <v>1484</v>
      </c>
    </row>
    <row r="4" s="1" customFormat="1" ht="48" spans="1:16">
      <c r="A4" s="87" t="s">
        <v>346</v>
      </c>
      <c r="B4" s="87" t="s">
        <v>262</v>
      </c>
      <c r="C4" s="87" t="s">
        <v>571</v>
      </c>
      <c r="D4" s="87" t="s">
        <v>572</v>
      </c>
      <c r="E4" s="88">
        <v>39171.6365509259</v>
      </c>
      <c r="F4" s="89">
        <v>130.4071</v>
      </c>
      <c r="G4" s="90">
        <v>16.2525</v>
      </c>
      <c r="H4" s="17">
        <v>114.1546</v>
      </c>
      <c r="I4" s="92" t="s">
        <v>573</v>
      </c>
      <c r="J4" s="92" t="s">
        <v>1546</v>
      </c>
      <c r="K4" s="93">
        <v>19.9993</v>
      </c>
      <c r="L4" s="93"/>
      <c r="M4" s="93"/>
      <c r="N4" s="93">
        <v>19.9993</v>
      </c>
      <c r="O4" s="59"/>
      <c r="P4" s="59"/>
    </row>
    <row r="5" spans="11:16">
      <c r="K5">
        <f t="shared" ref="K5:O5" si="0">SUM(K4:K4)</f>
        <v>19.9993</v>
      </c>
      <c r="L5" s="94">
        <f t="shared" si="0"/>
        <v>0</v>
      </c>
      <c r="M5">
        <f t="shared" si="0"/>
        <v>0</v>
      </c>
      <c r="N5">
        <f t="shared" si="0"/>
        <v>19.9993</v>
      </c>
      <c r="O5" s="94">
        <f t="shared" si="0"/>
        <v>0</v>
      </c>
      <c r="P5">
        <v>0</v>
      </c>
    </row>
  </sheetData>
  <mergeCells count="15">
    <mergeCell ref="A1:P1"/>
    <mergeCell ref="N2:P2"/>
    <mergeCell ref="A2:A3"/>
    <mergeCell ref="B2:B3"/>
    <mergeCell ref="C2:C3"/>
    <mergeCell ref="D2:D3"/>
    <mergeCell ref="E2:E3"/>
    <mergeCell ref="F2:F3"/>
    <mergeCell ref="G2:G3"/>
    <mergeCell ref="H2:H3"/>
    <mergeCell ref="I2:I3"/>
    <mergeCell ref="J2:J3"/>
    <mergeCell ref="K2:K3"/>
    <mergeCell ref="L2:L3"/>
    <mergeCell ref="M2:M3"/>
  </mergeCells>
  <pageMargins left="0.75" right="0.75" top="1" bottom="1" header="0.511805555555556" footer="0.511805555555556"/>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6"/>
  <sheetViews>
    <sheetView workbookViewId="0">
      <selection activeCell="N30" sqref="N30"/>
    </sheetView>
  </sheetViews>
  <sheetFormatPr defaultColWidth="9" defaultRowHeight="13.5"/>
  <sheetData>
    <row r="1" ht="27" spans="1:17">
      <c r="A1" s="72" t="s">
        <v>1547</v>
      </c>
      <c r="B1" s="73"/>
      <c r="C1" s="73"/>
      <c r="D1" s="73"/>
      <c r="E1" s="73"/>
      <c r="F1" s="73"/>
      <c r="G1" s="73"/>
      <c r="H1" s="73"/>
      <c r="I1" s="73"/>
      <c r="J1" s="73"/>
      <c r="K1" s="73"/>
      <c r="L1" s="73"/>
      <c r="M1" s="73"/>
      <c r="N1" s="73"/>
      <c r="O1" s="73"/>
      <c r="P1" s="73"/>
      <c r="Q1" s="73"/>
    </row>
    <row r="2" spans="1:17">
      <c r="A2" s="74" t="s">
        <v>1548</v>
      </c>
      <c r="B2" s="74" t="s">
        <v>1549</v>
      </c>
      <c r="C2" s="4" t="s">
        <v>1550</v>
      </c>
      <c r="D2" s="4" t="s">
        <v>1551</v>
      </c>
      <c r="E2" s="4" t="s">
        <v>1552</v>
      </c>
      <c r="F2" s="4" t="s">
        <v>1553</v>
      </c>
      <c r="G2" s="4" t="s">
        <v>1554</v>
      </c>
      <c r="H2" s="4" t="s">
        <v>1555</v>
      </c>
      <c r="I2" s="4" t="s">
        <v>295</v>
      </c>
      <c r="J2" s="4" t="s">
        <v>296</v>
      </c>
      <c r="K2" s="4" t="s">
        <v>1481</v>
      </c>
      <c r="L2" s="42" t="s">
        <v>1482</v>
      </c>
      <c r="M2" s="42" t="s">
        <v>1483</v>
      </c>
      <c r="N2" s="42" t="s">
        <v>1540</v>
      </c>
      <c r="O2" s="42" t="s">
        <v>1541</v>
      </c>
      <c r="P2" s="42"/>
      <c r="Q2" s="42"/>
    </row>
    <row r="3" ht="67.5" spans="1:17">
      <c r="A3" s="74"/>
      <c r="B3" s="74"/>
      <c r="C3" s="5"/>
      <c r="D3" s="5"/>
      <c r="E3" s="5"/>
      <c r="F3" s="5"/>
      <c r="G3" s="5"/>
      <c r="H3" s="5"/>
      <c r="I3" s="5"/>
      <c r="J3" s="5"/>
      <c r="K3" s="4"/>
      <c r="L3" s="42"/>
      <c r="M3" s="42"/>
      <c r="N3" s="42"/>
      <c r="O3" s="43" t="s">
        <v>1482</v>
      </c>
      <c r="P3" s="43" t="s">
        <v>1483</v>
      </c>
      <c r="Q3" s="43" t="s">
        <v>1484</v>
      </c>
    </row>
    <row r="4" s="71" customFormat="1" ht="54" spans="1:17">
      <c r="A4" s="36" t="s">
        <v>11</v>
      </c>
      <c r="B4" s="75" t="s">
        <v>1153</v>
      </c>
      <c r="C4" s="76">
        <v>41407</v>
      </c>
      <c r="D4" s="77"/>
      <c r="E4" s="75"/>
      <c r="F4" s="75"/>
      <c r="G4" s="75">
        <v>5</v>
      </c>
      <c r="H4" s="78">
        <v>0</v>
      </c>
      <c r="I4" s="79">
        <f t="shared" ref="I4:I5" si="0">G4-H4</f>
        <v>5</v>
      </c>
      <c r="J4" s="79" t="s">
        <v>1556</v>
      </c>
      <c r="K4" s="79"/>
      <c r="L4" s="80"/>
      <c r="M4" s="80"/>
      <c r="N4" s="80"/>
      <c r="O4" s="80"/>
      <c r="P4" s="80"/>
      <c r="Q4" s="80"/>
    </row>
    <row r="5" spans="1:17">
      <c r="A5" s="36"/>
      <c r="B5" s="36" t="s">
        <v>1155</v>
      </c>
      <c r="C5" s="36">
        <v>41894</v>
      </c>
      <c r="D5" s="36" t="s">
        <v>1156</v>
      </c>
      <c r="E5" s="36" t="s">
        <v>1157</v>
      </c>
      <c r="F5" s="36">
        <v>0.6379</v>
      </c>
      <c r="G5" s="36">
        <v>209</v>
      </c>
      <c r="H5" s="36">
        <v>0</v>
      </c>
      <c r="I5" s="36">
        <f t="shared" si="0"/>
        <v>209</v>
      </c>
      <c r="J5" s="43" t="s">
        <v>540</v>
      </c>
      <c r="K5" s="43" t="s">
        <v>1557</v>
      </c>
      <c r="L5" s="49"/>
      <c r="M5" s="49">
        <v>0.6379</v>
      </c>
      <c r="N5" s="49"/>
      <c r="O5" s="49"/>
      <c r="P5" s="49"/>
      <c r="Q5" s="49"/>
    </row>
    <row r="6" spans="1:17">
      <c r="A6" s="36"/>
      <c r="B6" s="36"/>
      <c r="C6" s="36"/>
      <c r="D6" s="36"/>
      <c r="E6" s="36"/>
      <c r="F6" s="36"/>
      <c r="G6" s="36"/>
      <c r="H6" s="36"/>
      <c r="I6" s="36"/>
      <c r="J6" s="43" t="s">
        <v>540</v>
      </c>
      <c r="K6" s="43" t="s">
        <v>1558</v>
      </c>
      <c r="L6" s="49"/>
      <c r="M6" s="81">
        <v>12.5941</v>
      </c>
      <c r="N6" s="49"/>
      <c r="O6" s="49"/>
      <c r="P6" s="49"/>
      <c r="Q6" s="49"/>
    </row>
    <row r="7" spans="1:17">
      <c r="A7" s="36"/>
      <c r="B7" s="36"/>
      <c r="C7" s="36"/>
      <c r="D7" s="36"/>
      <c r="E7" s="36"/>
      <c r="F7" s="36"/>
      <c r="G7" s="36"/>
      <c r="H7" s="36"/>
      <c r="I7" s="36"/>
      <c r="J7" s="43" t="s">
        <v>540</v>
      </c>
      <c r="K7" s="43" t="s">
        <v>1558</v>
      </c>
      <c r="L7" s="49"/>
      <c r="M7" s="81">
        <v>26.2218</v>
      </c>
      <c r="N7" s="49"/>
      <c r="O7" s="49"/>
      <c r="P7" s="49"/>
      <c r="Q7" s="49"/>
    </row>
    <row r="8" spans="1:17">
      <c r="A8" s="36"/>
      <c r="B8" s="36"/>
      <c r="C8" s="36"/>
      <c r="D8" s="36"/>
      <c r="E8" s="36"/>
      <c r="F8" s="36"/>
      <c r="G8" s="36"/>
      <c r="H8" s="36"/>
      <c r="I8" s="36"/>
      <c r="J8" s="43" t="s">
        <v>540</v>
      </c>
      <c r="K8" s="43" t="s">
        <v>1558</v>
      </c>
      <c r="L8" s="49"/>
      <c r="M8" s="81">
        <v>10.924</v>
      </c>
      <c r="N8" s="49"/>
      <c r="O8" s="49"/>
      <c r="P8" s="49"/>
      <c r="Q8" s="49"/>
    </row>
    <row r="9" ht="27" spans="1:17">
      <c r="A9" s="36"/>
      <c r="B9" s="36"/>
      <c r="C9" s="36"/>
      <c r="D9" s="36"/>
      <c r="E9" s="36"/>
      <c r="F9" s="36"/>
      <c r="G9" s="36"/>
      <c r="H9" s="36"/>
      <c r="I9" s="36"/>
      <c r="J9" s="43" t="s">
        <v>540</v>
      </c>
      <c r="K9" s="43" t="s">
        <v>1533</v>
      </c>
      <c r="L9" s="49">
        <v>1.0304</v>
      </c>
      <c r="M9" s="49"/>
      <c r="N9" s="49"/>
      <c r="O9" s="49"/>
      <c r="P9" s="49"/>
      <c r="Q9" s="49"/>
    </row>
    <row r="10" spans="1:17">
      <c r="A10" s="36"/>
      <c r="B10" s="36"/>
      <c r="C10" s="36"/>
      <c r="D10" s="36"/>
      <c r="E10" s="36"/>
      <c r="F10" s="36"/>
      <c r="G10" s="36"/>
      <c r="H10" s="36"/>
      <c r="I10" s="36"/>
      <c r="J10" s="43" t="s">
        <v>540</v>
      </c>
      <c r="K10" s="43" t="s">
        <v>1559</v>
      </c>
      <c r="L10" s="49">
        <v>1.0767</v>
      </c>
      <c r="M10" s="49"/>
      <c r="N10" s="49"/>
      <c r="O10" s="49"/>
      <c r="P10" s="49"/>
      <c r="Q10" s="49"/>
    </row>
    <row r="11" spans="1:17">
      <c r="A11" s="36"/>
      <c r="B11" s="36"/>
      <c r="C11" s="36"/>
      <c r="D11" s="36"/>
      <c r="E11" s="36"/>
      <c r="F11" s="36"/>
      <c r="G11" s="36"/>
      <c r="H11" s="36"/>
      <c r="I11" s="36"/>
      <c r="J11" s="43" t="s">
        <v>540</v>
      </c>
      <c r="K11" s="43" t="s">
        <v>1560</v>
      </c>
      <c r="L11" s="49">
        <v>1.9004</v>
      </c>
      <c r="M11" s="49"/>
      <c r="N11" s="49"/>
      <c r="O11" s="49"/>
      <c r="P11" s="49"/>
      <c r="Q11" s="49"/>
    </row>
    <row r="12" spans="1:17">
      <c r="A12" s="36"/>
      <c r="B12" s="36"/>
      <c r="C12" s="36"/>
      <c r="D12" s="36"/>
      <c r="E12" s="36"/>
      <c r="F12" s="36"/>
      <c r="G12" s="36"/>
      <c r="H12" s="36"/>
      <c r="I12" s="36"/>
      <c r="J12" s="82"/>
      <c r="K12" s="82"/>
      <c r="L12" s="49"/>
      <c r="M12" s="49"/>
      <c r="N12" s="81">
        <v>154.6147</v>
      </c>
      <c r="O12" s="49"/>
      <c r="P12" s="49"/>
      <c r="Q12" s="81">
        <v>154.6147</v>
      </c>
    </row>
    <row r="13" spans="1:17">
      <c r="A13" s="36"/>
      <c r="B13" s="36" t="s">
        <v>1158</v>
      </c>
      <c r="C13" s="36">
        <v>42986</v>
      </c>
      <c r="D13" s="36" t="s">
        <v>1159</v>
      </c>
      <c r="E13" s="36" t="s">
        <v>1160</v>
      </c>
      <c r="F13" s="36">
        <v>148.0838</v>
      </c>
      <c r="G13" s="36">
        <v>350</v>
      </c>
      <c r="H13" s="36">
        <v>0</v>
      </c>
      <c r="I13" s="36">
        <f>G13-H13</f>
        <v>350</v>
      </c>
      <c r="J13" s="43" t="s">
        <v>540</v>
      </c>
      <c r="K13" s="43" t="s">
        <v>1558</v>
      </c>
      <c r="L13" s="49"/>
      <c r="M13" s="43">
        <v>148.0838</v>
      </c>
      <c r="N13" s="49"/>
      <c r="O13" s="49"/>
      <c r="P13" s="49"/>
      <c r="Q13" s="49"/>
    </row>
    <row r="14" spans="1:17">
      <c r="A14" s="36"/>
      <c r="B14" s="36"/>
      <c r="C14" s="36"/>
      <c r="D14" s="36"/>
      <c r="E14" s="36"/>
      <c r="F14" s="36"/>
      <c r="G14" s="36"/>
      <c r="H14" s="36"/>
      <c r="I14" s="36"/>
      <c r="J14" s="43" t="s">
        <v>540</v>
      </c>
      <c r="K14" s="43" t="s">
        <v>1558</v>
      </c>
      <c r="L14" s="49"/>
      <c r="M14" s="81">
        <v>29.4677</v>
      </c>
      <c r="N14" s="49"/>
      <c r="O14" s="49"/>
      <c r="P14" s="49"/>
      <c r="Q14" s="49"/>
    </row>
    <row r="15" spans="1:17">
      <c r="A15" s="36"/>
      <c r="B15" s="36"/>
      <c r="C15" s="36"/>
      <c r="D15" s="36"/>
      <c r="E15" s="36"/>
      <c r="F15" s="36"/>
      <c r="G15" s="36"/>
      <c r="H15" s="36"/>
      <c r="I15" s="36"/>
      <c r="J15" s="43" t="s">
        <v>540</v>
      </c>
      <c r="K15" s="83"/>
      <c r="L15" s="49"/>
      <c r="M15" s="49"/>
      <c r="N15" s="49">
        <v>172.4485</v>
      </c>
      <c r="O15" s="49"/>
      <c r="P15" s="49"/>
      <c r="Q15" s="49">
        <v>172.4485</v>
      </c>
    </row>
    <row r="16" spans="12:17">
      <c r="L16">
        <f>SUM(L4:L15)</f>
        <v>4.0075</v>
      </c>
      <c r="M16">
        <f>SUM(M4:M15)</f>
        <v>227.9293</v>
      </c>
      <c r="N16">
        <f>SUM(N12:N15)</f>
        <v>327.0632</v>
      </c>
      <c r="Q16">
        <f>SUM(Q12:Q15)</f>
        <v>327.0632</v>
      </c>
    </row>
  </sheetData>
  <mergeCells count="33">
    <mergeCell ref="A1:Q1"/>
    <mergeCell ref="O2:Q2"/>
    <mergeCell ref="A2:A3"/>
    <mergeCell ref="A4:A15"/>
    <mergeCell ref="B2:B3"/>
    <mergeCell ref="B5:B12"/>
    <mergeCell ref="B13:B15"/>
    <mergeCell ref="C2:C3"/>
    <mergeCell ref="C5:C12"/>
    <mergeCell ref="C13:C15"/>
    <mergeCell ref="D2:D3"/>
    <mergeCell ref="D5:D12"/>
    <mergeCell ref="D13:D15"/>
    <mergeCell ref="E2:E3"/>
    <mergeCell ref="E5:E12"/>
    <mergeCell ref="E13:E15"/>
    <mergeCell ref="F2:F3"/>
    <mergeCell ref="F5:F12"/>
    <mergeCell ref="F13:F15"/>
    <mergeCell ref="G2:G3"/>
    <mergeCell ref="G5:G12"/>
    <mergeCell ref="G13:G15"/>
    <mergeCell ref="H2:H3"/>
    <mergeCell ref="H5:H12"/>
    <mergeCell ref="H13:H15"/>
    <mergeCell ref="I2:I3"/>
    <mergeCell ref="I5:I12"/>
    <mergeCell ref="I13:I15"/>
    <mergeCell ref="J2:J3"/>
    <mergeCell ref="K2:K3"/>
    <mergeCell ref="L2:L3"/>
    <mergeCell ref="M2:M3"/>
    <mergeCell ref="N2:N3"/>
  </mergeCells>
  <pageMargins left="0.75" right="0.75" top="1" bottom="1" header="0.511805555555556" footer="0.511805555555556"/>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117"/>
  <sheetViews>
    <sheetView topLeftCell="A109" workbookViewId="0">
      <selection activeCell="L117" sqref="L117"/>
    </sheetView>
  </sheetViews>
  <sheetFormatPr defaultColWidth="9" defaultRowHeight="13.5"/>
  <cols>
    <col min="8" max="8" width="11.75" customWidth="1"/>
    <col min="12" max="12" width="9.375" customWidth="1"/>
    <col min="14" max="15" width="9.375" customWidth="1"/>
  </cols>
  <sheetData>
    <row r="1" ht="27" spans="1:16">
      <c r="A1" s="2" t="s">
        <v>1561</v>
      </c>
      <c r="B1" s="3"/>
      <c r="C1" s="3"/>
      <c r="D1" s="3"/>
      <c r="E1" s="3"/>
      <c r="F1" s="3"/>
      <c r="G1" s="3"/>
      <c r="H1" s="3"/>
      <c r="I1" s="3"/>
      <c r="J1" s="3"/>
      <c r="K1" s="3"/>
      <c r="L1" s="3"/>
      <c r="M1" s="3"/>
      <c r="N1" s="3"/>
      <c r="O1" s="3"/>
      <c r="P1" s="3"/>
    </row>
    <row r="2" spans="1:16">
      <c r="A2" s="4" t="s">
        <v>1548</v>
      </c>
      <c r="B2" s="4" t="s">
        <v>1549</v>
      </c>
      <c r="C2" s="4" t="s">
        <v>1550</v>
      </c>
      <c r="D2" s="4" t="s">
        <v>1551</v>
      </c>
      <c r="E2" s="4" t="s">
        <v>1552</v>
      </c>
      <c r="F2" s="4" t="s">
        <v>1554</v>
      </c>
      <c r="G2" s="4" t="s">
        <v>1555</v>
      </c>
      <c r="H2" s="4" t="s">
        <v>295</v>
      </c>
      <c r="I2" s="4" t="s">
        <v>296</v>
      </c>
      <c r="J2" s="4" t="s">
        <v>1481</v>
      </c>
      <c r="K2" s="42" t="s">
        <v>1482</v>
      </c>
      <c r="L2" s="42" t="s">
        <v>1483</v>
      </c>
      <c r="M2" s="42" t="s">
        <v>1562</v>
      </c>
      <c r="N2" s="42" t="s">
        <v>1541</v>
      </c>
      <c r="O2" s="42"/>
      <c r="P2" s="42"/>
    </row>
    <row r="3" ht="67.5" spans="1:16">
      <c r="A3" s="5"/>
      <c r="B3" s="5"/>
      <c r="C3" s="5"/>
      <c r="D3" s="5"/>
      <c r="E3" s="5"/>
      <c r="F3" s="5"/>
      <c r="G3" s="5"/>
      <c r="H3" s="5"/>
      <c r="I3" s="5"/>
      <c r="J3" s="4"/>
      <c r="K3" s="42"/>
      <c r="L3" s="42"/>
      <c r="M3" s="42"/>
      <c r="N3" s="43" t="s">
        <v>1482</v>
      </c>
      <c r="O3" s="43" t="s">
        <v>1483</v>
      </c>
      <c r="P3" s="43" t="s">
        <v>1484</v>
      </c>
    </row>
    <row r="4" s="1" customFormat="1" ht="27" spans="1:17">
      <c r="A4" s="6" t="s">
        <v>11</v>
      </c>
      <c r="B4" s="7" t="s">
        <v>1161</v>
      </c>
      <c r="C4" s="7">
        <v>39369.600625</v>
      </c>
      <c r="D4" s="7" t="s">
        <v>1162</v>
      </c>
      <c r="E4" s="7" t="s">
        <v>1163</v>
      </c>
      <c r="F4" s="7">
        <v>284.6322</v>
      </c>
      <c r="G4" s="7">
        <v>131.054354</v>
      </c>
      <c r="H4" s="7">
        <f t="shared" ref="H4" si="0">F4-G4</f>
        <v>153.577846</v>
      </c>
      <c r="I4" s="44" t="s">
        <v>1563</v>
      </c>
      <c r="J4" s="44" t="s">
        <v>1564</v>
      </c>
      <c r="K4" s="45"/>
      <c r="L4" s="45">
        <v>5.7749</v>
      </c>
      <c r="M4" s="46"/>
      <c r="N4" s="46"/>
      <c r="O4" s="46"/>
      <c r="P4" s="46"/>
      <c r="Q4" s="1" t="s">
        <v>1565</v>
      </c>
    </row>
    <row r="5" s="1" customFormat="1" ht="27" spans="1:16">
      <c r="A5" s="8"/>
      <c r="B5" s="9"/>
      <c r="C5" s="9"/>
      <c r="D5" s="9"/>
      <c r="E5" s="9"/>
      <c r="F5" s="9"/>
      <c r="G5" s="9"/>
      <c r="H5" s="9"/>
      <c r="I5" s="44" t="s">
        <v>1563</v>
      </c>
      <c r="J5" s="44" t="s">
        <v>1558</v>
      </c>
      <c r="K5" s="45"/>
      <c r="L5" s="45">
        <v>97.84</v>
      </c>
      <c r="M5" s="46"/>
      <c r="N5" s="46"/>
      <c r="O5" s="46"/>
      <c r="P5" s="46"/>
    </row>
    <row r="6" ht="84" spans="1:16">
      <c r="A6" s="8"/>
      <c r="B6" s="10" t="s">
        <v>301</v>
      </c>
      <c r="C6" s="11">
        <v>39633.6011226852</v>
      </c>
      <c r="D6" s="12" t="s">
        <v>1164</v>
      </c>
      <c r="E6" s="13" t="s">
        <v>1165</v>
      </c>
      <c r="F6" s="14">
        <v>127.256</v>
      </c>
      <c r="G6" s="14">
        <v>73.612826</v>
      </c>
      <c r="H6" s="15">
        <f t="shared" ref="H6" si="1">F6-G6</f>
        <v>53.643174</v>
      </c>
      <c r="I6" s="47" t="s">
        <v>540</v>
      </c>
      <c r="J6" s="47" t="s">
        <v>1558</v>
      </c>
      <c r="K6" s="48"/>
      <c r="L6" s="48">
        <v>53.64</v>
      </c>
      <c r="M6" s="49"/>
      <c r="N6" s="49"/>
      <c r="O6" s="49"/>
      <c r="P6" s="49"/>
    </row>
    <row r="7" s="1" customFormat="1" ht="27" spans="1:17">
      <c r="A7" s="8"/>
      <c r="B7" s="16" t="s">
        <v>1166</v>
      </c>
      <c r="C7" s="16">
        <v>39996.6015046296</v>
      </c>
      <c r="D7" s="16" t="s">
        <v>1167</v>
      </c>
      <c r="E7" s="16" t="s">
        <v>1168</v>
      </c>
      <c r="F7" s="16">
        <v>201.8235</v>
      </c>
      <c r="G7" s="16">
        <v>97.95755</v>
      </c>
      <c r="H7" s="17" t="s">
        <v>1566</v>
      </c>
      <c r="I7" s="50" t="s">
        <v>540</v>
      </c>
      <c r="J7" s="44" t="s">
        <v>1567</v>
      </c>
      <c r="K7" s="45">
        <v>0.8947</v>
      </c>
      <c r="L7" s="45"/>
      <c r="M7" s="45"/>
      <c r="N7" s="45"/>
      <c r="O7" s="45"/>
      <c r="P7" s="45"/>
      <c r="Q7" s="1" t="s">
        <v>1565</v>
      </c>
    </row>
    <row r="8" s="1" customFormat="1" ht="40.5" spans="1:16">
      <c r="A8" s="8"/>
      <c r="B8" s="18"/>
      <c r="C8" s="18"/>
      <c r="D8" s="18"/>
      <c r="E8" s="18"/>
      <c r="F8" s="18"/>
      <c r="G8" s="18"/>
      <c r="H8" s="19" t="s">
        <v>1568</v>
      </c>
      <c r="I8" s="50"/>
      <c r="J8" s="51" t="s">
        <v>1569</v>
      </c>
      <c r="K8" s="45">
        <v>0.1368</v>
      </c>
      <c r="L8" s="45"/>
      <c r="M8" s="45"/>
      <c r="N8" s="45"/>
      <c r="O8" s="51"/>
      <c r="P8" s="45"/>
    </row>
    <row r="9" s="1" customFormat="1" spans="1:16">
      <c r="A9" s="8"/>
      <c r="B9" s="18"/>
      <c r="C9" s="18"/>
      <c r="D9" s="18"/>
      <c r="E9" s="18"/>
      <c r="F9" s="18"/>
      <c r="G9" s="18"/>
      <c r="H9" s="20"/>
      <c r="I9" s="50"/>
      <c r="J9" s="51" t="s">
        <v>1558</v>
      </c>
      <c r="K9" s="45"/>
      <c r="L9" s="45">
        <v>38.6569</v>
      </c>
      <c r="M9" s="45"/>
      <c r="N9" s="45"/>
      <c r="O9" s="45"/>
      <c r="P9" s="45"/>
    </row>
    <row r="10" s="1" customFormat="1" spans="1:16">
      <c r="A10" s="8"/>
      <c r="B10" s="18"/>
      <c r="C10" s="18"/>
      <c r="D10" s="18"/>
      <c r="E10" s="18"/>
      <c r="F10" s="18"/>
      <c r="G10" s="18"/>
      <c r="H10" s="20"/>
      <c r="I10" s="50"/>
      <c r="J10" s="51" t="s">
        <v>1570</v>
      </c>
      <c r="K10" s="45">
        <v>23.6686</v>
      </c>
      <c r="L10" s="45"/>
      <c r="M10" s="45"/>
      <c r="N10" s="45">
        <v>23.6686</v>
      </c>
      <c r="O10" s="45"/>
      <c r="P10" s="45"/>
    </row>
    <row r="11" s="1" customFormat="1" ht="27" spans="1:16">
      <c r="A11" s="8"/>
      <c r="B11" s="18"/>
      <c r="C11" s="18"/>
      <c r="D11" s="18"/>
      <c r="E11" s="18"/>
      <c r="F11" s="18"/>
      <c r="G11" s="18"/>
      <c r="H11" s="20"/>
      <c r="I11" s="50"/>
      <c r="J11" s="51" t="s">
        <v>1564</v>
      </c>
      <c r="K11" s="45"/>
      <c r="L11" s="45">
        <v>1.41</v>
      </c>
      <c r="M11" s="45"/>
      <c r="N11" s="45"/>
      <c r="O11" s="45"/>
      <c r="P11" s="45"/>
    </row>
    <row r="12" s="1" customFormat="1" ht="27" spans="1:16">
      <c r="A12" s="8"/>
      <c r="B12" s="18"/>
      <c r="C12" s="18"/>
      <c r="D12" s="18"/>
      <c r="E12" s="18"/>
      <c r="F12" s="18"/>
      <c r="G12" s="18"/>
      <c r="H12" s="21"/>
      <c r="I12" s="50"/>
      <c r="J12" s="51" t="s">
        <v>1571</v>
      </c>
      <c r="K12" s="45"/>
      <c r="L12" s="45"/>
      <c r="M12" s="45">
        <v>5.6078</v>
      </c>
      <c r="N12" s="45"/>
      <c r="O12" s="45"/>
      <c r="P12" s="45">
        <v>5.6078</v>
      </c>
    </row>
    <row r="13" s="1" customFormat="1" spans="1:16">
      <c r="A13" s="8"/>
      <c r="B13" s="18"/>
      <c r="C13" s="18"/>
      <c r="D13" s="18"/>
      <c r="E13" s="18"/>
      <c r="F13" s="18"/>
      <c r="G13" s="18"/>
      <c r="H13" s="22" t="s">
        <v>1572</v>
      </c>
      <c r="I13" s="35" t="s">
        <v>1061</v>
      </c>
      <c r="J13" s="34" t="s">
        <v>1573</v>
      </c>
      <c r="K13" s="52"/>
      <c r="L13" s="22">
        <v>2.7609</v>
      </c>
      <c r="M13" s="52"/>
      <c r="N13" s="52"/>
      <c r="O13" s="52"/>
      <c r="P13" s="52"/>
    </row>
    <row r="14" s="1" customFormat="1" spans="1:16">
      <c r="A14" s="8"/>
      <c r="B14" s="9"/>
      <c r="C14" s="9"/>
      <c r="D14" s="9"/>
      <c r="E14" s="9"/>
      <c r="F14" s="9"/>
      <c r="G14" s="9"/>
      <c r="H14" s="22" t="s">
        <v>1574</v>
      </c>
      <c r="I14" s="35" t="s">
        <v>1575</v>
      </c>
      <c r="J14" s="34" t="s">
        <v>1573</v>
      </c>
      <c r="K14" s="52"/>
      <c r="L14" s="22">
        <v>34.9253</v>
      </c>
      <c r="M14" s="52"/>
      <c r="N14" s="52"/>
      <c r="O14" s="52"/>
      <c r="P14" s="52"/>
    </row>
    <row r="15" s="1" customFormat="1" spans="1:17">
      <c r="A15" s="8"/>
      <c r="B15" s="16" t="s">
        <v>1169</v>
      </c>
      <c r="C15" s="23">
        <v>40473</v>
      </c>
      <c r="D15" s="16" t="s">
        <v>1170</v>
      </c>
      <c r="E15" s="16" t="s">
        <v>1171</v>
      </c>
      <c r="F15" s="16">
        <v>812.8502</v>
      </c>
      <c r="G15" s="16">
        <v>448.229821</v>
      </c>
      <c r="H15" s="17" t="s">
        <v>1576</v>
      </c>
      <c r="I15" s="53" t="s">
        <v>540</v>
      </c>
      <c r="J15" s="22" t="s">
        <v>1559</v>
      </c>
      <c r="K15" s="22">
        <v>23.9863</v>
      </c>
      <c r="L15" s="52"/>
      <c r="M15" s="52"/>
      <c r="N15" s="52"/>
      <c r="O15" s="52"/>
      <c r="P15" s="52"/>
      <c r="Q15" s="67" t="s">
        <v>1577</v>
      </c>
    </row>
    <row r="16" s="1" customFormat="1" ht="36" spans="1:17">
      <c r="A16" s="8"/>
      <c r="B16" s="18"/>
      <c r="C16" s="24"/>
      <c r="D16" s="18"/>
      <c r="E16" s="18"/>
      <c r="F16" s="18"/>
      <c r="G16" s="18"/>
      <c r="H16" s="25" t="s">
        <v>1578</v>
      </c>
      <c r="I16" s="54"/>
      <c r="J16" s="22" t="s">
        <v>1579</v>
      </c>
      <c r="K16" s="22">
        <v>50.8899</v>
      </c>
      <c r="L16" s="55">
        <f>K15+K16+K17+K18+L20+K21+L22+L23+L24+L25+K25</f>
        <v>365.2341</v>
      </c>
      <c r="M16" s="55"/>
      <c r="N16" s="52"/>
      <c r="O16" s="52"/>
      <c r="P16" s="52"/>
      <c r="Q16" s="67"/>
    </row>
    <row r="17" s="1" customFormat="1" spans="1:17">
      <c r="A17" s="8"/>
      <c r="B17" s="18"/>
      <c r="C17" s="24"/>
      <c r="D17" s="18"/>
      <c r="E17" s="18"/>
      <c r="F17" s="18"/>
      <c r="G17" s="18"/>
      <c r="H17" s="26"/>
      <c r="I17" s="54"/>
      <c r="J17" s="22" t="s">
        <v>1557</v>
      </c>
      <c r="K17" s="22">
        <v>1.0713</v>
      </c>
      <c r="L17" s="52"/>
      <c r="M17" s="56"/>
      <c r="N17" s="52"/>
      <c r="O17" s="52"/>
      <c r="P17" s="52"/>
      <c r="Q17" s="67"/>
    </row>
    <row r="18" s="1" customFormat="1" spans="1:17">
      <c r="A18" s="8"/>
      <c r="B18" s="18"/>
      <c r="C18" s="24"/>
      <c r="D18" s="18"/>
      <c r="E18" s="18"/>
      <c r="F18" s="18"/>
      <c r="G18" s="18"/>
      <c r="H18" s="26"/>
      <c r="I18" s="54"/>
      <c r="J18" s="22" t="s">
        <v>1580</v>
      </c>
      <c r="K18" s="22">
        <v>8.3715</v>
      </c>
      <c r="L18" s="52"/>
      <c r="M18" s="52"/>
      <c r="N18" s="52"/>
      <c r="O18" s="52"/>
      <c r="P18" s="52"/>
      <c r="Q18" s="67"/>
    </row>
    <row r="19" s="1" customFormat="1" ht="24" spans="1:17">
      <c r="A19" s="8"/>
      <c r="B19" s="18"/>
      <c r="C19" s="24"/>
      <c r="D19" s="18"/>
      <c r="E19" s="18"/>
      <c r="F19" s="18"/>
      <c r="G19" s="18"/>
      <c r="H19" s="26"/>
      <c r="I19" s="54"/>
      <c r="J19" s="22" t="s">
        <v>1533</v>
      </c>
      <c r="K19" s="52"/>
      <c r="L19" s="52"/>
      <c r="M19" s="52"/>
      <c r="N19" s="52"/>
      <c r="O19" s="52"/>
      <c r="P19" s="52"/>
      <c r="Q19" s="67"/>
    </row>
    <row r="20" s="1" customFormat="1" spans="1:17">
      <c r="A20" s="8"/>
      <c r="B20" s="18"/>
      <c r="C20" s="24"/>
      <c r="D20" s="18"/>
      <c r="E20" s="18"/>
      <c r="F20" s="18"/>
      <c r="G20" s="18"/>
      <c r="H20" s="26"/>
      <c r="I20" s="54"/>
      <c r="J20" s="22" t="s">
        <v>1558</v>
      </c>
      <c r="K20" s="52"/>
      <c r="L20" s="22">
        <v>81.4661</v>
      </c>
      <c r="M20" s="52"/>
      <c r="N20" s="52"/>
      <c r="O20" s="52"/>
      <c r="P20" s="52"/>
      <c r="Q20" s="67"/>
    </row>
    <row r="21" s="1" customFormat="1" spans="1:17">
      <c r="A21" s="8"/>
      <c r="B21" s="18"/>
      <c r="C21" s="24"/>
      <c r="D21" s="18"/>
      <c r="E21" s="18"/>
      <c r="F21" s="18"/>
      <c r="G21" s="18"/>
      <c r="H21" s="26"/>
      <c r="I21" s="54"/>
      <c r="J21" s="22" t="s">
        <v>1570</v>
      </c>
      <c r="K21" s="22">
        <v>19.1548</v>
      </c>
      <c r="L21" s="52"/>
      <c r="M21" s="52"/>
      <c r="N21" s="52"/>
      <c r="O21" s="52"/>
      <c r="P21" s="52"/>
      <c r="Q21" s="67"/>
    </row>
    <row r="22" s="1" customFormat="1" ht="24" spans="1:17">
      <c r="A22" s="8"/>
      <c r="B22" s="18"/>
      <c r="C22" s="24"/>
      <c r="D22" s="18"/>
      <c r="E22" s="18"/>
      <c r="F22" s="18"/>
      <c r="G22" s="18"/>
      <c r="H22" s="27"/>
      <c r="I22" s="57"/>
      <c r="J22" s="22" t="s">
        <v>1564</v>
      </c>
      <c r="K22" s="52"/>
      <c r="L22" s="22">
        <v>9.1999</v>
      </c>
      <c r="M22" s="52"/>
      <c r="N22" s="52"/>
      <c r="O22" s="52"/>
      <c r="P22" s="52"/>
      <c r="Q22" s="67"/>
    </row>
    <row r="23" s="1" customFormat="1" spans="1:17">
      <c r="A23" s="8"/>
      <c r="B23" s="18"/>
      <c r="C23" s="24"/>
      <c r="D23" s="18"/>
      <c r="E23" s="18"/>
      <c r="F23" s="18"/>
      <c r="G23" s="18"/>
      <c r="H23" s="22" t="s">
        <v>1581</v>
      </c>
      <c r="I23" s="35" t="s">
        <v>1575</v>
      </c>
      <c r="J23" s="22" t="s">
        <v>1558</v>
      </c>
      <c r="K23" s="52"/>
      <c r="L23" s="22">
        <v>44.7026</v>
      </c>
      <c r="M23" s="52"/>
      <c r="N23" s="52">
        <v>25</v>
      </c>
      <c r="O23" s="52"/>
      <c r="P23" s="52"/>
      <c r="Q23" s="67"/>
    </row>
    <row r="24" s="1" customFormat="1" spans="1:17">
      <c r="A24" s="8"/>
      <c r="B24" s="18"/>
      <c r="C24" s="24"/>
      <c r="D24" s="18"/>
      <c r="E24" s="18"/>
      <c r="F24" s="18"/>
      <c r="G24" s="18"/>
      <c r="H24" s="22" t="s">
        <v>1582</v>
      </c>
      <c r="I24" s="35" t="s">
        <v>1583</v>
      </c>
      <c r="J24" s="22" t="s">
        <v>1558</v>
      </c>
      <c r="K24" s="52"/>
      <c r="L24" s="22">
        <v>4.3917</v>
      </c>
      <c r="M24" s="52"/>
      <c r="N24" s="52"/>
      <c r="O24" s="52"/>
      <c r="P24" s="52"/>
      <c r="Q24" s="67"/>
    </row>
    <row r="25" s="1" customFormat="1" ht="72" spans="1:17">
      <c r="A25" s="8"/>
      <c r="B25" s="9"/>
      <c r="C25" s="28"/>
      <c r="D25" s="9"/>
      <c r="E25" s="9"/>
      <c r="F25" s="9"/>
      <c r="G25" s="9"/>
      <c r="H25" s="22" t="s">
        <v>1584</v>
      </c>
      <c r="I25" s="35" t="s">
        <v>529</v>
      </c>
      <c r="J25" s="34" t="s">
        <v>1585</v>
      </c>
      <c r="K25" s="52">
        <v>23</v>
      </c>
      <c r="L25" s="52">
        <v>99</v>
      </c>
      <c r="M25" s="52"/>
      <c r="N25" s="58">
        <v>22.8989</v>
      </c>
      <c r="O25" s="58">
        <v>12.1642</v>
      </c>
      <c r="P25" s="52"/>
      <c r="Q25" s="67" t="s">
        <v>1586</v>
      </c>
    </row>
    <row r="26" s="1" customFormat="1" spans="1:16">
      <c r="A26" s="8"/>
      <c r="B26" s="16" t="s">
        <v>1172</v>
      </c>
      <c r="C26" s="16">
        <v>40845</v>
      </c>
      <c r="D26" s="16" t="s">
        <v>1173</v>
      </c>
      <c r="E26" s="16" t="s">
        <v>1174</v>
      </c>
      <c r="F26" s="16">
        <v>427.7544</v>
      </c>
      <c r="G26" s="16">
        <v>220.613894</v>
      </c>
      <c r="H26" s="17">
        <v>207.140506</v>
      </c>
      <c r="I26" s="53" t="s">
        <v>540</v>
      </c>
      <c r="J26" s="55" t="s">
        <v>1559</v>
      </c>
      <c r="K26" s="52">
        <v>15.5241</v>
      </c>
      <c r="L26" s="52"/>
      <c r="M26" s="52"/>
      <c r="N26" s="52"/>
      <c r="O26" s="59"/>
      <c r="P26" s="59"/>
    </row>
    <row r="27" s="1" customFormat="1" ht="36" spans="1:16">
      <c r="A27" s="8"/>
      <c r="B27" s="18"/>
      <c r="C27" s="18"/>
      <c r="D27" s="18"/>
      <c r="E27" s="18"/>
      <c r="F27" s="18"/>
      <c r="G27" s="18"/>
      <c r="H27" s="25" t="s">
        <v>1587</v>
      </c>
      <c r="I27" s="54"/>
      <c r="J27" s="55" t="s">
        <v>1579</v>
      </c>
      <c r="K27" s="52">
        <v>9.9073</v>
      </c>
      <c r="L27" s="52">
        <v>15.5319</v>
      </c>
      <c r="M27" s="52"/>
      <c r="N27" s="52"/>
      <c r="O27" s="59"/>
      <c r="P27" s="59"/>
    </row>
    <row r="28" s="1" customFormat="1" spans="1:16">
      <c r="A28" s="8"/>
      <c r="B28" s="18"/>
      <c r="C28" s="18"/>
      <c r="D28" s="18"/>
      <c r="E28" s="18"/>
      <c r="F28" s="18"/>
      <c r="G28" s="18"/>
      <c r="H28" s="26"/>
      <c r="I28" s="54"/>
      <c r="J28" s="55" t="s">
        <v>1557</v>
      </c>
      <c r="K28" s="52">
        <v>6.8401</v>
      </c>
      <c r="L28" s="52"/>
      <c r="M28" s="52"/>
      <c r="N28" s="52"/>
      <c r="O28" s="59"/>
      <c r="P28" s="59"/>
    </row>
    <row r="29" s="1" customFormat="1" spans="1:16">
      <c r="A29" s="8"/>
      <c r="B29" s="18"/>
      <c r="C29" s="18"/>
      <c r="D29" s="18"/>
      <c r="E29" s="18"/>
      <c r="F29" s="18"/>
      <c r="G29" s="18"/>
      <c r="H29" s="26"/>
      <c r="I29" s="54"/>
      <c r="J29" s="55" t="s">
        <v>1580</v>
      </c>
      <c r="K29" s="55">
        <v>51.0691</v>
      </c>
      <c r="L29" s="52"/>
      <c r="M29" s="52"/>
      <c r="N29" s="55"/>
      <c r="O29" s="59"/>
      <c r="P29" s="59"/>
    </row>
    <row r="30" s="1" customFormat="1" ht="24" spans="1:16">
      <c r="A30" s="8"/>
      <c r="B30" s="18"/>
      <c r="C30" s="18"/>
      <c r="D30" s="18"/>
      <c r="E30" s="18"/>
      <c r="F30" s="18"/>
      <c r="G30" s="18"/>
      <c r="H30" s="26"/>
      <c r="I30" s="54"/>
      <c r="J30" s="55" t="s">
        <v>1533</v>
      </c>
      <c r="K30" s="55">
        <v>0.3645</v>
      </c>
      <c r="L30" s="52"/>
      <c r="M30" s="52"/>
      <c r="N30" s="52"/>
      <c r="O30" s="59"/>
      <c r="P30" s="59"/>
    </row>
    <row r="31" s="1" customFormat="1" ht="24" spans="1:16">
      <c r="A31" s="8"/>
      <c r="B31" s="18"/>
      <c r="C31" s="18"/>
      <c r="D31" s="18"/>
      <c r="E31" s="18"/>
      <c r="F31" s="18"/>
      <c r="G31" s="18"/>
      <c r="H31" s="26"/>
      <c r="I31" s="54"/>
      <c r="J31" s="55" t="s">
        <v>1567</v>
      </c>
      <c r="K31" s="55">
        <v>7.6322</v>
      </c>
      <c r="L31" s="52"/>
      <c r="M31" s="52"/>
      <c r="N31" s="52"/>
      <c r="O31" s="59"/>
      <c r="P31" s="59"/>
    </row>
    <row r="32" s="1" customFormat="1" spans="1:16">
      <c r="A32" s="8"/>
      <c r="B32" s="18"/>
      <c r="C32" s="18"/>
      <c r="D32" s="18"/>
      <c r="E32" s="18"/>
      <c r="F32" s="18"/>
      <c r="G32" s="18"/>
      <c r="H32" s="26"/>
      <c r="I32" s="54"/>
      <c r="J32" s="55" t="s">
        <v>1558</v>
      </c>
      <c r="K32" s="52"/>
      <c r="L32" s="55">
        <v>51.563</v>
      </c>
      <c r="M32" s="52"/>
      <c r="N32" s="52"/>
      <c r="O32" s="59"/>
      <c r="P32" s="59"/>
    </row>
    <row r="33" s="1" customFormat="1" spans="1:16">
      <c r="A33" s="8"/>
      <c r="B33" s="18"/>
      <c r="C33" s="18"/>
      <c r="D33" s="18"/>
      <c r="E33" s="18"/>
      <c r="F33" s="18"/>
      <c r="G33" s="18"/>
      <c r="H33" s="26"/>
      <c r="I33" s="54"/>
      <c r="J33" s="55" t="s">
        <v>1570</v>
      </c>
      <c r="K33" s="52"/>
      <c r="L33" s="55">
        <v>8.2805</v>
      </c>
      <c r="M33" s="52"/>
      <c r="N33" s="52"/>
      <c r="O33" s="60"/>
      <c r="P33" s="59"/>
    </row>
    <row r="34" s="1" customFormat="1" ht="24" spans="1:16">
      <c r="A34" s="8"/>
      <c r="B34" s="18"/>
      <c r="C34" s="18"/>
      <c r="D34" s="18"/>
      <c r="E34" s="18"/>
      <c r="F34" s="18"/>
      <c r="G34" s="18"/>
      <c r="H34" s="27"/>
      <c r="I34" s="57"/>
      <c r="J34" s="55" t="s">
        <v>1564</v>
      </c>
      <c r="K34" s="52"/>
      <c r="L34" s="52">
        <v>3.8613</v>
      </c>
      <c r="M34" s="52"/>
      <c r="N34" s="52"/>
      <c r="O34" s="59"/>
      <c r="P34" s="59"/>
    </row>
    <row r="35" s="1" customFormat="1" spans="1:16">
      <c r="A35" s="8"/>
      <c r="B35" s="18"/>
      <c r="C35" s="18"/>
      <c r="D35" s="18"/>
      <c r="E35" s="18"/>
      <c r="F35" s="18"/>
      <c r="G35" s="18"/>
      <c r="H35" s="22" t="s">
        <v>1588</v>
      </c>
      <c r="I35" s="35" t="s">
        <v>1061</v>
      </c>
      <c r="J35" s="34" t="s">
        <v>1558</v>
      </c>
      <c r="K35" s="52"/>
      <c r="L35" s="52">
        <v>35.5153</v>
      </c>
      <c r="M35" s="52"/>
      <c r="N35" s="52">
        <v>27</v>
      </c>
      <c r="O35" s="59"/>
      <c r="P35" s="59"/>
    </row>
    <row r="36" s="1" customFormat="1" ht="24" spans="1:16">
      <c r="A36" s="8"/>
      <c r="B36" s="18"/>
      <c r="C36" s="18"/>
      <c r="D36" s="18"/>
      <c r="E36" s="18"/>
      <c r="F36" s="18"/>
      <c r="G36" s="18"/>
      <c r="H36" s="22" t="s">
        <v>1589</v>
      </c>
      <c r="I36" s="35" t="s">
        <v>312</v>
      </c>
      <c r="J36" s="34" t="s">
        <v>1533</v>
      </c>
      <c r="K36" s="52">
        <v>0.3224</v>
      </c>
      <c r="L36" s="52"/>
      <c r="M36" s="52"/>
      <c r="N36" s="52"/>
      <c r="O36" s="60"/>
      <c r="P36" s="59"/>
    </row>
    <row r="37" s="1" customFormat="1" spans="1:16">
      <c r="A37" s="8"/>
      <c r="B37" s="18"/>
      <c r="C37" s="18"/>
      <c r="D37" s="18"/>
      <c r="E37" s="18"/>
      <c r="F37" s="18"/>
      <c r="G37" s="18"/>
      <c r="H37" s="22" t="s">
        <v>1590</v>
      </c>
      <c r="I37" s="35" t="s">
        <v>1583</v>
      </c>
      <c r="J37" s="34" t="s">
        <v>1558</v>
      </c>
      <c r="K37" s="52"/>
      <c r="L37" s="22">
        <v>2.4734</v>
      </c>
      <c r="M37" s="52"/>
      <c r="N37" s="52"/>
      <c r="O37" s="59"/>
      <c r="P37" s="59"/>
    </row>
    <row r="38" s="1" customFormat="1" ht="24" spans="1:16">
      <c r="A38" s="8"/>
      <c r="B38" s="9"/>
      <c r="C38" s="9"/>
      <c r="D38" s="9"/>
      <c r="E38" s="9"/>
      <c r="F38" s="9"/>
      <c r="G38" s="9"/>
      <c r="H38" s="22" t="s">
        <v>1591</v>
      </c>
      <c r="I38" s="35" t="s">
        <v>529</v>
      </c>
      <c r="J38" s="34" t="s">
        <v>1592</v>
      </c>
      <c r="K38" s="52">
        <v>15.975</v>
      </c>
      <c r="L38" s="22">
        <v>7.7</v>
      </c>
      <c r="M38" s="52"/>
      <c r="N38" s="52"/>
      <c r="O38" s="59"/>
      <c r="P38" s="59"/>
    </row>
    <row r="39" s="1" customFormat="1" spans="1:16">
      <c r="A39" s="8"/>
      <c r="B39" s="16" t="s">
        <v>1175</v>
      </c>
      <c r="C39" s="16">
        <v>41139</v>
      </c>
      <c r="D39" s="16" t="s">
        <v>1176</v>
      </c>
      <c r="E39" s="16" t="s">
        <v>1177</v>
      </c>
      <c r="F39" s="16">
        <v>450</v>
      </c>
      <c r="G39" s="16">
        <v>273.674072</v>
      </c>
      <c r="H39" s="17" t="s">
        <v>1593</v>
      </c>
      <c r="I39" s="53" t="s">
        <v>540</v>
      </c>
      <c r="J39" s="22" t="s">
        <v>1559</v>
      </c>
      <c r="K39" s="22">
        <v>1.9855</v>
      </c>
      <c r="L39" s="61"/>
      <c r="M39" s="52"/>
      <c r="N39" s="52"/>
      <c r="O39" s="52"/>
      <c r="P39" s="52"/>
    </row>
    <row r="40" s="1" customFormat="1" ht="36" spans="1:16">
      <c r="A40" s="8"/>
      <c r="B40" s="18"/>
      <c r="C40" s="18"/>
      <c r="D40" s="18"/>
      <c r="E40" s="18"/>
      <c r="F40" s="18"/>
      <c r="G40" s="18"/>
      <c r="H40" s="29" t="s">
        <v>1594</v>
      </c>
      <c r="I40" s="54"/>
      <c r="J40" s="22" t="s">
        <v>1579</v>
      </c>
      <c r="K40" s="22">
        <v>10.1272</v>
      </c>
      <c r="L40" s="61">
        <v>0.8059</v>
      </c>
      <c r="M40" s="52"/>
      <c r="N40" s="52">
        <v>10.1272</v>
      </c>
      <c r="O40" s="52"/>
      <c r="P40" s="52"/>
    </row>
    <row r="41" s="1" customFormat="1" spans="1:16">
      <c r="A41" s="8"/>
      <c r="B41" s="18"/>
      <c r="C41" s="18"/>
      <c r="D41" s="18"/>
      <c r="E41" s="18"/>
      <c r="F41" s="18"/>
      <c r="G41" s="18"/>
      <c r="H41" s="30"/>
      <c r="I41" s="54"/>
      <c r="J41" s="22" t="s">
        <v>1557</v>
      </c>
      <c r="K41" s="52"/>
      <c r="L41" s="22">
        <v>2.1323</v>
      </c>
      <c r="M41" s="52">
        <v>2.4151</v>
      </c>
      <c r="N41" s="52"/>
      <c r="O41" s="52"/>
      <c r="P41" s="52"/>
    </row>
    <row r="42" s="1" customFormat="1" ht="24" spans="1:16">
      <c r="A42" s="8"/>
      <c r="B42" s="18"/>
      <c r="C42" s="18"/>
      <c r="D42" s="18"/>
      <c r="E42" s="18"/>
      <c r="F42" s="18"/>
      <c r="G42" s="18"/>
      <c r="H42" s="30"/>
      <c r="I42" s="54"/>
      <c r="J42" s="22" t="s">
        <v>1533</v>
      </c>
      <c r="K42" s="22">
        <v>3.8326</v>
      </c>
      <c r="L42" s="61"/>
      <c r="M42" s="52"/>
      <c r="N42" s="52"/>
      <c r="O42" s="52"/>
      <c r="P42" s="52"/>
    </row>
    <row r="43" s="1" customFormat="1" ht="24" spans="1:16">
      <c r="A43" s="8"/>
      <c r="B43" s="18"/>
      <c r="C43" s="18"/>
      <c r="D43" s="18"/>
      <c r="E43" s="18"/>
      <c r="F43" s="18"/>
      <c r="G43" s="18"/>
      <c r="H43" s="30"/>
      <c r="I43" s="54"/>
      <c r="J43" s="22" t="s">
        <v>1567</v>
      </c>
      <c r="K43" s="22">
        <v>4.341</v>
      </c>
      <c r="L43" s="61"/>
      <c r="M43" s="52"/>
      <c r="N43" s="52"/>
      <c r="O43" s="52"/>
      <c r="P43" s="52"/>
    </row>
    <row r="44" s="1" customFormat="1" spans="1:16">
      <c r="A44" s="8"/>
      <c r="B44" s="18"/>
      <c r="C44" s="18"/>
      <c r="D44" s="18"/>
      <c r="E44" s="18"/>
      <c r="F44" s="18"/>
      <c r="G44" s="18"/>
      <c r="H44" s="30"/>
      <c r="I44" s="54"/>
      <c r="J44" s="22" t="s">
        <v>1595</v>
      </c>
      <c r="K44" s="22">
        <v>2.8159</v>
      </c>
      <c r="L44" s="61"/>
      <c r="M44" s="52"/>
      <c r="N44" s="52"/>
      <c r="O44" s="52"/>
      <c r="P44" s="52"/>
    </row>
    <row r="45" s="1" customFormat="1" spans="1:16">
      <c r="A45" s="8"/>
      <c r="B45" s="18"/>
      <c r="C45" s="18"/>
      <c r="D45" s="18"/>
      <c r="E45" s="18"/>
      <c r="F45" s="18"/>
      <c r="G45" s="18"/>
      <c r="H45" s="30"/>
      <c r="I45" s="54"/>
      <c r="J45" s="22" t="s">
        <v>1558</v>
      </c>
      <c r="K45" s="62"/>
      <c r="L45" s="22">
        <v>33.0772</v>
      </c>
      <c r="M45" s="52"/>
      <c r="N45" s="52">
        <f>10.35+0.78+3.3</f>
        <v>14.43</v>
      </c>
      <c r="O45" s="52"/>
      <c r="P45" s="52"/>
    </row>
    <row r="46" s="1" customFormat="1" spans="1:16">
      <c r="A46" s="8"/>
      <c r="B46" s="18"/>
      <c r="C46" s="18"/>
      <c r="D46" s="18"/>
      <c r="E46" s="18"/>
      <c r="F46" s="18"/>
      <c r="G46" s="18"/>
      <c r="H46" s="30"/>
      <c r="I46" s="54"/>
      <c r="J46" s="22" t="s">
        <v>1570</v>
      </c>
      <c r="K46" s="22">
        <v>5.9952</v>
      </c>
      <c r="L46" s="61">
        <v>2.1215</v>
      </c>
      <c r="M46" s="52"/>
      <c r="N46" s="52"/>
      <c r="O46" s="52"/>
      <c r="P46" s="52"/>
    </row>
    <row r="47" s="1" customFormat="1" ht="24" spans="1:16">
      <c r="A47" s="8"/>
      <c r="B47" s="18"/>
      <c r="C47" s="18"/>
      <c r="D47" s="18"/>
      <c r="E47" s="18"/>
      <c r="F47" s="18"/>
      <c r="G47" s="18"/>
      <c r="H47" s="30"/>
      <c r="I47" s="54"/>
      <c r="J47" s="22" t="s">
        <v>1564</v>
      </c>
      <c r="K47" s="62"/>
      <c r="L47" s="22">
        <v>11.9206</v>
      </c>
      <c r="M47" s="52"/>
      <c r="N47" s="52"/>
      <c r="O47" s="52"/>
      <c r="P47" s="52"/>
    </row>
    <row r="48" s="1" customFormat="1" spans="1:16">
      <c r="A48" s="8"/>
      <c r="B48" s="18"/>
      <c r="C48" s="18"/>
      <c r="D48" s="18"/>
      <c r="E48" s="18"/>
      <c r="F48" s="18"/>
      <c r="G48" s="18"/>
      <c r="H48" s="31"/>
      <c r="I48" s="57"/>
      <c r="J48" s="22" t="s">
        <v>1571</v>
      </c>
      <c r="K48" s="62"/>
      <c r="L48" s="61"/>
      <c r="M48" s="22">
        <v>1.6048</v>
      </c>
      <c r="N48" s="52"/>
      <c r="O48" s="52"/>
      <c r="P48" s="22">
        <v>1.6048</v>
      </c>
    </row>
    <row r="49" s="1" customFormat="1" spans="1:16">
      <c r="A49" s="8"/>
      <c r="B49" s="18"/>
      <c r="C49" s="18"/>
      <c r="D49" s="18"/>
      <c r="E49" s="18"/>
      <c r="F49" s="18"/>
      <c r="G49" s="18"/>
      <c r="H49" s="22" t="s">
        <v>1596</v>
      </c>
      <c r="I49" s="35" t="s">
        <v>1061</v>
      </c>
      <c r="J49" s="63" t="s">
        <v>1558</v>
      </c>
      <c r="K49" s="52"/>
      <c r="L49" s="63">
        <v>37.117</v>
      </c>
      <c r="M49" s="52"/>
      <c r="N49" s="52"/>
      <c r="O49" s="52"/>
      <c r="P49" s="52"/>
    </row>
    <row r="50" s="1" customFormat="1" spans="1:16">
      <c r="A50" s="8"/>
      <c r="B50" s="18"/>
      <c r="C50" s="18"/>
      <c r="D50" s="18"/>
      <c r="E50" s="18"/>
      <c r="F50" s="18"/>
      <c r="G50" s="18"/>
      <c r="H50" s="22" t="s">
        <v>1597</v>
      </c>
      <c r="I50" s="35" t="s">
        <v>1575</v>
      </c>
      <c r="J50" s="63" t="s">
        <v>1558</v>
      </c>
      <c r="K50" s="52"/>
      <c r="L50" s="52">
        <v>29.79272</v>
      </c>
      <c r="M50" s="52"/>
      <c r="N50" s="52">
        <v>14</v>
      </c>
      <c r="O50" s="52"/>
      <c r="P50" s="52"/>
    </row>
    <row r="51" s="1" customFormat="1" spans="1:16">
      <c r="A51" s="8"/>
      <c r="B51" s="9"/>
      <c r="C51" s="9"/>
      <c r="D51" s="9"/>
      <c r="E51" s="9"/>
      <c r="F51" s="9"/>
      <c r="G51" s="9"/>
      <c r="H51" s="22" t="s">
        <v>1598</v>
      </c>
      <c r="I51" s="35" t="s">
        <v>1583</v>
      </c>
      <c r="J51" s="63" t="s">
        <v>1558</v>
      </c>
      <c r="K51" s="52"/>
      <c r="L51" s="52">
        <v>19.9399</v>
      </c>
      <c r="M51" s="52"/>
      <c r="N51" s="52"/>
      <c r="O51" s="52"/>
      <c r="P51" s="52"/>
    </row>
    <row r="52" s="1" customFormat="1" ht="72" spans="1:16">
      <c r="A52" s="8"/>
      <c r="B52" s="16" t="s">
        <v>1178</v>
      </c>
      <c r="C52" s="23">
        <v>42600</v>
      </c>
      <c r="D52" s="32" t="s">
        <v>1179</v>
      </c>
      <c r="E52" s="33" t="s">
        <v>1180</v>
      </c>
      <c r="F52" s="34">
        <v>550</v>
      </c>
      <c r="G52" s="34">
        <v>252.139957</v>
      </c>
      <c r="H52" s="17">
        <f>F52-G52</f>
        <v>297.860043</v>
      </c>
      <c r="I52" s="34" t="s">
        <v>529</v>
      </c>
      <c r="J52" s="34" t="s">
        <v>1599</v>
      </c>
      <c r="K52" s="52">
        <v>69.79</v>
      </c>
      <c r="L52" s="52">
        <v>32.45</v>
      </c>
      <c r="M52" s="59"/>
      <c r="N52" s="59"/>
      <c r="O52" s="59"/>
      <c r="P52" s="59"/>
    </row>
    <row r="53" s="1" customFormat="1" ht="36" spans="1:16">
      <c r="A53" s="8"/>
      <c r="B53" s="18"/>
      <c r="C53" s="24"/>
      <c r="D53" s="32" t="s">
        <v>1600</v>
      </c>
      <c r="E53" s="35" t="s">
        <v>1601</v>
      </c>
      <c r="F53" s="34"/>
      <c r="G53" s="34"/>
      <c r="H53" s="17"/>
      <c r="I53" s="34" t="s">
        <v>540</v>
      </c>
      <c r="J53" s="34" t="s">
        <v>1558</v>
      </c>
      <c r="K53" s="52"/>
      <c r="L53" s="52">
        <v>72.343</v>
      </c>
      <c r="M53" s="59"/>
      <c r="N53" s="59"/>
      <c r="O53" s="59"/>
      <c r="P53" s="59"/>
    </row>
    <row r="54" ht="72" spans="1:21">
      <c r="A54" s="8"/>
      <c r="B54" s="36" t="s">
        <v>1181</v>
      </c>
      <c r="C54" s="37">
        <v>41518</v>
      </c>
      <c r="D54" s="38" t="s">
        <v>1182</v>
      </c>
      <c r="E54" s="13" t="s">
        <v>1183</v>
      </c>
      <c r="F54" s="14">
        <v>390</v>
      </c>
      <c r="G54" s="14">
        <v>153.694616</v>
      </c>
      <c r="H54" s="15">
        <f>F54-G54</f>
        <v>236.305384</v>
      </c>
      <c r="I54" s="64" t="s">
        <v>540</v>
      </c>
      <c r="J54" s="14" t="s">
        <v>1559</v>
      </c>
      <c r="K54" s="65">
        <v>0.9519</v>
      </c>
      <c r="L54" s="65"/>
      <c r="M54" s="65"/>
      <c r="N54" s="65"/>
      <c r="O54" s="65"/>
      <c r="P54" s="65"/>
      <c r="Q54" s="64">
        <v>18.4999</v>
      </c>
      <c r="R54" s="66" t="s">
        <v>1602</v>
      </c>
      <c r="S54" s="66" t="s">
        <v>1603</v>
      </c>
      <c r="T54" s="66">
        <v>82.7689</v>
      </c>
      <c r="U54" s="66">
        <v>30.394515</v>
      </c>
    </row>
    <row r="55" spans="1:21">
      <c r="A55" s="8"/>
      <c r="B55" s="36"/>
      <c r="C55" s="37"/>
      <c r="D55" s="39"/>
      <c r="E55" s="8"/>
      <c r="F55" s="40"/>
      <c r="G55" s="40"/>
      <c r="H55" s="41"/>
      <c r="I55" s="64"/>
      <c r="J55" s="14" t="s">
        <v>1560</v>
      </c>
      <c r="K55" s="65">
        <v>0.2671</v>
      </c>
      <c r="L55" s="65"/>
      <c r="M55" s="65"/>
      <c r="N55" s="65">
        <v>0.2671</v>
      </c>
      <c r="O55" s="65"/>
      <c r="P55" s="65"/>
      <c r="Q55" s="64"/>
      <c r="R55" s="66"/>
      <c r="S55" s="66"/>
      <c r="T55" s="66"/>
      <c r="U55" s="66"/>
    </row>
    <row r="56" spans="1:21">
      <c r="A56" s="8"/>
      <c r="B56" s="36"/>
      <c r="C56" s="37"/>
      <c r="D56" s="39"/>
      <c r="E56" s="8"/>
      <c r="F56" s="40"/>
      <c r="G56" s="40"/>
      <c r="H56" s="41"/>
      <c r="I56" s="64"/>
      <c r="J56" s="14" t="s">
        <v>1604</v>
      </c>
      <c r="K56" s="65"/>
      <c r="L56" s="65">
        <v>0.616</v>
      </c>
      <c r="M56" s="65"/>
      <c r="N56" s="65"/>
      <c r="O56" s="65"/>
      <c r="P56" s="65"/>
      <c r="Q56" s="64"/>
      <c r="R56" s="66"/>
      <c r="S56" s="66"/>
      <c r="T56" s="66"/>
      <c r="U56" s="66"/>
    </row>
    <row r="57" spans="1:21">
      <c r="A57" s="8"/>
      <c r="B57" s="36"/>
      <c r="C57" s="37"/>
      <c r="D57" s="39"/>
      <c r="E57" s="8"/>
      <c r="F57" s="40"/>
      <c r="G57" s="40"/>
      <c r="H57" s="41"/>
      <c r="I57" s="64"/>
      <c r="J57" s="14" t="s">
        <v>1605</v>
      </c>
      <c r="K57" s="65"/>
      <c r="L57" s="65">
        <v>1.0187</v>
      </c>
      <c r="M57" s="65"/>
      <c r="N57" s="65"/>
      <c r="O57" s="65"/>
      <c r="P57" s="65"/>
      <c r="Q57" s="64"/>
      <c r="R57" s="66"/>
      <c r="S57" s="66"/>
      <c r="T57" s="66"/>
      <c r="U57" s="66"/>
    </row>
    <row r="58" spans="1:21">
      <c r="A58" s="8"/>
      <c r="B58" s="36"/>
      <c r="C58" s="37"/>
      <c r="D58" s="39"/>
      <c r="E58" s="8"/>
      <c r="F58" s="40"/>
      <c r="G58" s="40"/>
      <c r="H58" s="41"/>
      <c r="I58" s="64"/>
      <c r="J58" s="14" t="s">
        <v>1606</v>
      </c>
      <c r="K58" s="65"/>
      <c r="L58" s="65">
        <v>15.6462</v>
      </c>
      <c r="M58" s="65"/>
      <c r="N58" s="65"/>
      <c r="O58" s="65"/>
      <c r="P58" s="65"/>
      <c r="Q58" s="64"/>
      <c r="R58" s="66"/>
      <c r="S58" s="66"/>
      <c r="T58" s="66"/>
      <c r="U58" s="66"/>
    </row>
    <row r="59" ht="24" spans="1:21">
      <c r="A59" s="8"/>
      <c r="B59" s="36"/>
      <c r="C59" s="37"/>
      <c r="D59" s="39"/>
      <c r="E59" s="8"/>
      <c r="F59" s="40"/>
      <c r="G59" s="40"/>
      <c r="H59" s="41"/>
      <c r="I59" s="65" t="s">
        <v>1607</v>
      </c>
      <c r="J59" s="65" t="s">
        <v>1558</v>
      </c>
      <c r="K59" s="65"/>
      <c r="L59" s="65">
        <v>20.0404</v>
      </c>
      <c r="M59" s="65"/>
      <c r="N59" s="65"/>
      <c r="O59" s="65"/>
      <c r="P59" s="65"/>
      <c r="Q59" s="68">
        <v>20.0404</v>
      </c>
      <c r="R59" s="66"/>
      <c r="S59" s="66"/>
      <c r="T59" s="66"/>
      <c r="U59" s="66"/>
    </row>
    <row r="60" ht="24" spans="1:21">
      <c r="A60" s="8"/>
      <c r="B60" s="36"/>
      <c r="C60" s="37"/>
      <c r="D60" s="39"/>
      <c r="E60" s="8"/>
      <c r="F60" s="40"/>
      <c r="G60" s="40"/>
      <c r="H60" s="41"/>
      <c r="I60" s="65" t="s">
        <v>1061</v>
      </c>
      <c r="J60" s="65" t="s">
        <v>1564</v>
      </c>
      <c r="K60" s="65"/>
      <c r="L60" s="65">
        <v>0.1966</v>
      </c>
      <c r="M60" s="65"/>
      <c r="N60" s="65"/>
      <c r="O60" s="65"/>
      <c r="P60" s="65"/>
      <c r="Q60" s="68">
        <v>0.1966</v>
      </c>
      <c r="R60" s="66"/>
      <c r="S60" s="66"/>
      <c r="T60" s="66"/>
      <c r="U60" s="66"/>
    </row>
    <row r="61" spans="1:21">
      <c r="A61" s="8"/>
      <c r="B61" s="36"/>
      <c r="C61" s="37"/>
      <c r="D61" s="39"/>
      <c r="E61" s="8"/>
      <c r="F61" s="40"/>
      <c r="G61" s="40"/>
      <c r="H61" s="41"/>
      <c r="I61" s="65" t="s">
        <v>312</v>
      </c>
      <c r="J61" s="65" t="s">
        <v>1558</v>
      </c>
      <c r="K61" s="65"/>
      <c r="L61" s="65">
        <v>13.0988</v>
      </c>
      <c r="M61" s="65"/>
      <c r="N61" s="65"/>
      <c r="O61" s="65"/>
      <c r="P61" s="65"/>
      <c r="Q61" s="68">
        <v>13.0988</v>
      </c>
      <c r="R61" s="66"/>
      <c r="S61" s="66"/>
      <c r="T61" s="66"/>
      <c r="U61" s="66"/>
    </row>
    <row r="62" spans="1:21">
      <c r="A62" s="8"/>
      <c r="B62" s="36"/>
      <c r="C62" s="37"/>
      <c r="I62" s="66" t="s">
        <v>540</v>
      </c>
      <c r="J62" s="65" t="s">
        <v>1560</v>
      </c>
      <c r="K62" s="65">
        <v>17.3231</v>
      </c>
      <c r="L62" s="65"/>
      <c r="M62" s="65"/>
      <c r="N62" s="65">
        <v>17.3231</v>
      </c>
      <c r="O62" s="65"/>
      <c r="P62" s="65"/>
      <c r="Q62" s="64">
        <v>79.15</v>
      </c>
      <c r="R62" s="66" t="s">
        <v>1608</v>
      </c>
      <c r="S62" s="66" t="s">
        <v>1609</v>
      </c>
      <c r="T62" s="66">
        <v>143.57</v>
      </c>
      <c r="U62" s="66">
        <v>62.9696</v>
      </c>
    </row>
    <row r="63" ht="24" spans="1:21">
      <c r="A63" s="8"/>
      <c r="B63" s="36"/>
      <c r="C63" s="37"/>
      <c r="I63" s="66"/>
      <c r="J63" s="65" t="s">
        <v>1533</v>
      </c>
      <c r="K63" s="65">
        <v>3.5736</v>
      </c>
      <c r="L63" s="65"/>
      <c r="M63" s="65"/>
      <c r="N63" s="65"/>
      <c r="O63" s="65"/>
      <c r="P63" s="65"/>
      <c r="Q63" s="64"/>
      <c r="R63" s="66"/>
      <c r="S63" s="66"/>
      <c r="T63" s="66"/>
      <c r="U63" s="66"/>
    </row>
    <row r="64" ht="24" spans="1:21">
      <c r="A64" s="8"/>
      <c r="B64" s="36"/>
      <c r="C64" s="37"/>
      <c r="I64" s="66"/>
      <c r="J64" s="65" t="s">
        <v>1567</v>
      </c>
      <c r="K64" s="65">
        <v>0.9237</v>
      </c>
      <c r="L64" s="65"/>
      <c r="M64" s="65"/>
      <c r="N64" s="65"/>
      <c r="O64" s="65"/>
      <c r="P64" s="65"/>
      <c r="Q64" s="64"/>
      <c r="R64" s="66"/>
      <c r="S64" s="66"/>
      <c r="T64" s="66"/>
      <c r="U64" s="66"/>
    </row>
    <row r="65" spans="1:21">
      <c r="A65" s="8"/>
      <c r="B65" s="36"/>
      <c r="C65" s="37"/>
      <c r="I65" s="66"/>
      <c r="J65" s="65" t="s">
        <v>1559</v>
      </c>
      <c r="K65" s="65">
        <v>4.5181</v>
      </c>
      <c r="L65" s="65"/>
      <c r="M65" s="65"/>
      <c r="N65" s="65"/>
      <c r="O65" s="65"/>
      <c r="P65" s="65"/>
      <c r="Q65" s="64"/>
      <c r="R65" s="66"/>
      <c r="S65" s="66"/>
      <c r="T65" s="66"/>
      <c r="U65" s="66"/>
    </row>
    <row r="66" spans="1:21">
      <c r="A66" s="8"/>
      <c r="B66" s="36"/>
      <c r="C66" s="37"/>
      <c r="I66" s="66"/>
      <c r="J66" s="65" t="s">
        <v>1558</v>
      </c>
      <c r="K66" s="65"/>
      <c r="L66" s="65">
        <v>36.5924</v>
      </c>
      <c r="M66" s="65"/>
      <c r="N66" s="65">
        <f>14.5</f>
        <v>14.5</v>
      </c>
      <c r="O66" s="65"/>
      <c r="P66" s="65"/>
      <c r="Q66" s="64"/>
      <c r="R66" s="66"/>
      <c r="S66" s="66"/>
      <c r="T66" s="66"/>
      <c r="U66" s="66"/>
    </row>
    <row r="67" ht="24" spans="1:21">
      <c r="A67" s="8"/>
      <c r="B67" s="36"/>
      <c r="C67" s="37"/>
      <c r="I67" s="66"/>
      <c r="J67" s="65" t="s">
        <v>1564</v>
      </c>
      <c r="K67" s="65"/>
      <c r="L67" s="65">
        <v>0.5</v>
      </c>
      <c r="M67" s="69">
        <v>15.3306</v>
      </c>
      <c r="N67" s="65"/>
      <c r="O67" s="65"/>
      <c r="P67" s="69">
        <v>15.3306</v>
      </c>
      <c r="Q67" s="64"/>
      <c r="R67" s="66"/>
      <c r="S67" s="66"/>
      <c r="T67" s="66"/>
      <c r="U67" s="66"/>
    </row>
    <row r="68" spans="1:21">
      <c r="A68" s="8"/>
      <c r="B68" s="36"/>
      <c r="C68" s="37"/>
      <c r="I68" s="66"/>
      <c r="J68" s="65" t="s">
        <v>1571</v>
      </c>
      <c r="K68" s="65"/>
      <c r="L68" s="65"/>
      <c r="M68" s="65"/>
      <c r="N68" s="65"/>
      <c r="O68" s="65"/>
      <c r="P68" s="65"/>
      <c r="Q68" s="64"/>
      <c r="R68" s="66"/>
      <c r="S68" s="66"/>
      <c r="T68" s="66"/>
      <c r="U68" s="66"/>
    </row>
    <row r="69" spans="1:21">
      <c r="A69" s="8"/>
      <c r="B69" s="36"/>
      <c r="C69" s="37"/>
      <c r="I69" s="65" t="s">
        <v>1575</v>
      </c>
      <c r="J69" s="65" t="s">
        <v>1558</v>
      </c>
      <c r="K69" s="65"/>
      <c r="L69" s="65">
        <v>1.4464</v>
      </c>
      <c r="M69" s="65"/>
      <c r="N69" s="65"/>
      <c r="O69" s="65"/>
      <c r="P69" s="65"/>
      <c r="Q69" s="68">
        <v>1.4464</v>
      </c>
      <c r="R69" s="66"/>
      <c r="S69" s="66"/>
      <c r="T69" s="66"/>
      <c r="U69" s="66"/>
    </row>
    <row r="70" ht="36" spans="1:21">
      <c r="A70" s="8"/>
      <c r="B70" s="36"/>
      <c r="C70" s="37"/>
      <c r="I70" s="65" t="s">
        <v>540</v>
      </c>
      <c r="J70" s="65"/>
      <c r="K70" s="65"/>
      <c r="L70" s="65"/>
      <c r="M70" s="65"/>
      <c r="N70" s="65"/>
      <c r="O70" s="65"/>
      <c r="P70" s="65"/>
      <c r="Q70" s="68">
        <f>O70-P70</f>
        <v>0</v>
      </c>
      <c r="R70" s="66" t="s">
        <v>1610</v>
      </c>
      <c r="S70" s="66" t="s">
        <v>1611</v>
      </c>
      <c r="T70" s="66">
        <v>3.4723</v>
      </c>
      <c r="U70" s="66">
        <v>3.4723</v>
      </c>
    </row>
    <row r="71" ht="36" spans="1:21">
      <c r="A71" s="8"/>
      <c r="B71" s="36"/>
      <c r="C71" s="37"/>
      <c r="I71" s="65" t="s">
        <v>540</v>
      </c>
      <c r="J71" s="65" t="s">
        <v>1558</v>
      </c>
      <c r="K71" s="65">
        <v>0.4702</v>
      </c>
      <c r="L71" s="65"/>
      <c r="M71" s="65"/>
      <c r="N71" s="65">
        <v>0.4702</v>
      </c>
      <c r="O71" s="65"/>
      <c r="P71" s="65"/>
      <c r="Q71" s="68">
        <f t="shared" ref="Q71" si="2">O71-P71</f>
        <v>0</v>
      </c>
      <c r="R71" s="66" t="s">
        <v>1612</v>
      </c>
      <c r="S71" s="66" t="s">
        <v>1613</v>
      </c>
      <c r="T71" s="66">
        <v>0.4702</v>
      </c>
      <c r="U71" s="70"/>
    </row>
    <row r="72" ht="36" spans="1:21">
      <c r="A72" s="8"/>
      <c r="B72" s="36"/>
      <c r="C72" s="37"/>
      <c r="I72" s="65" t="s">
        <v>540</v>
      </c>
      <c r="J72" s="65" t="s">
        <v>1560</v>
      </c>
      <c r="K72" s="68">
        <v>1.5058</v>
      </c>
      <c r="L72" s="65"/>
      <c r="M72" s="65"/>
      <c r="N72" s="65"/>
      <c r="O72" s="65"/>
      <c r="P72" s="65"/>
      <c r="Q72" s="68">
        <f t="shared" ref="Q72:Q87" si="3">O72-P72</f>
        <v>0</v>
      </c>
      <c r="R72" s="66" t="s">
        <v>1614</v>
      </c>
      <c r="S72" s="66" t="s">
        <v>1615</v>
      </c>
      <c r="T72" s="66">
        <v>1.5058</v>
      </c>
      <c r="U72" s="70"/>
    </row>
    <row r="73" ht="36" spans="1:21">
      <c r="A73" s="8"/>
      <c r="B73" s="36"/>
      <c r="C73" s="37"/>
      <c r="I73" s="65" t="s">
        <v>540</v>
      </c>
      <c r="J73" s="65" t="s">
        <v>1560</v>
      </c>
      <c r="K73" s="65">
        <v>2.9426</v>
      </c>
      <c r="L73" s="65"/>
      <c r="M73" s="65"/>
      <c r="N73" s="65"/>
      <c r="O73" s="65"/>
      <c r="P73" s="65"/>
      <c r="Q73" s="68">
        <f t="shared" si="3"/>
        <v>0</v>
      </c>
      <c r="R73" s="66" t="s">
        <v>1616</v>
      </c>
      <c r="S73" s="66" t="s">
        <v>1617</v>
      </c>
      <c r="T73" s="66">
        <v>2.9426</v>
      </c>
      <c r="U73" s="70"/>
    </row>
    <row r="74" ht="36" spans="1:21">
      <c r="A74" s="8"/>
      <c r="B74" s="36"/>
      <c r="C74" s="37"/>
      <c r="I74" s="65" t="s">
        <v>540</v>
      </c>
      <c r="J74" s="65"/>
      <c r="K74" s="65"/>
      <c r="L74" s="65"/>
      <c r="M74" s="65"/>
      <c r="N74" s="65"/>
      <c r="O74" s="65"/>
      <c r="P74" s="65"/>
      <c r="Q74" s="68">
        <f t="shared" si="3"/>
        <v>0</v>
      </c>
      <c r="R74" s="66" t="s">
        <v>1618</v>
      </c>
      <c r="S74" s="66" t="s">
        <v>1619</v>
      </c>
      <c r="T74" s="66">
        <v>5.5004</v>
      </c>
      <c r="U74" s="70">
        <v>5.5004</v>
      </c>
    </row>
    <row r="75" ht="36" spans="1:21">
      <c r="A75" s="8"/>
      <c r="B75" s="36"/>
      <c r="C75" s="37"/>
      <c r="I75" s="65" t="s">
        <v>540</v>
      </c>
      <c r="J75" s="65"/>
      <c r="K75" s="65"/>
      <c r="L75" s="65"/>
      <c r="M75" s="65"/>
      <c r="N75" s="65"/>
      <c r="O75" s="65"/>
      <c r="P75" s="65"/>
      <c r="Q75" s="68">
        <f t="shared" si="3"/>
        <v>0</v>
      </c>
      <c r="R75" s="66" t="s">
        <v>1620</v>
      </c>
      <c r="S75" s="66" t="s">
        <v>1621</v>
      </c>
      <c r="T75" s="66">
        <v>17.0776</v>
      </c>
      <c r="U75" s="66">
        <v>17.0776</v>
      </c>
    </row>
    <row r="76" ht="36" spans="1:21">
      <c r="A76" s="8"/>
      <c r="B76" s="36"/>
      <c r="C76" s="37"/>
      <c r="I76" s="65" t="s">
        <v>540</v>
      </c>
      <c r="J76" s="65" t="s">
        <v>1558</v>
      </c>
      <c r="K76" s="65"/>
      <c r="L76" s="65">
        <v>10.5879</v>
      </c>
      <c r="M76" s="65"/>
      <c r="N76" s="65"/>
      <c r="O76" s="65"/>
      <c r="P76" s="65"/>
      <c r="Q76" s="68">
        <f t="shared" si="3"/>
        <v>0</v>
      </c>
      <c r="R76" s="66" t="s">
        <v>1622</v>
      </c>
      <c r="S76" s="66" t="s">
        <v>1623</v>
      </c>
      <c r="T76" s="66">
        <v>15.4372</v>
      </c>
      <c r="U76" s="66">
        <v>4.84931</v>
      </c>
    </row>
    <row r="77" ht="36" spans="1:21">
      <c r="A77" s="8"/>
      <c r="B77" s="36"/>
      <c r="C77" s="37"/>
      <c r="I77" s="65" t="s">
        <v>540</v>
      </c>
      <c r="J77" s="65" t="s">
        <v>1558</v>
      </c>
      <c r="K77" s="65"/>
      <c r="L77" s="65">
        <v>1.9369</v>
      </c>
      <c r="M77" s="65"/>
      <c r="N77" s="65"/>
      <c r="O77" s="65"/>
      <c r="P77" s="65"/>
      <c r="Q77" s="68">
        <f t="shared" si="3"/>
        <v>0</v>
      </c>
      <c r="R77" s="66" t="s">
        <v>1624</v>
      </c>
      <c r="S77" s="66" t="s">
        <v>1625</v>
      </c>
      <c r="T77" s="66">
        <v>1.9369</v>
      </c>
      <c r="U77" s="70"/>
    </row>
    <row r="78" ht="36" spans="1:21">
      <c r="A78" s="8"/>
      <c r="B78" s="36"/>
      <c r="C78" s="37"/>
      <c r="I78" s="65" t="s">
        <v>540</v>
      </c>
      <c r="J78" s="65" t="s">
        <v>1626</v>
      </c>
      <c r="K78" s="65">
        <v>0.5343</v>
      </c>
      <c r="L78" s="65"/>
      <c r="M78" s="65"/>
      <c r="N78" s="65"/>
      <c r="O78" s="65"/>
      <c r="P78" s="65"/>
      <c r="Q78" s="68">
        <f t="shared" si="3"/>
        <v>0</v>
      </c>
      <c r="R78" s="66" t="s">
        <v>1627</v>
      </c>
      <c r="S78" s="66" t="s">
        <v>1628</v>
      </c>
      <c r="T78" s="66">
        <v>0.5343</v>
      </c>
      <c r="U78" s="70"/>
    </row>
    <row r="79" ht="36" spans="1:21">
      <c r="A79" s="8"/>
      <c r="B79" s="36"/>
      <c r="C79" s="37"/>
      <c r="I79" s="65" t="s">
        <v>540</v>
      </c>
      <c r="J79" s="65" t="s">
        <v>1626</v>
      </c>
      <c r="K79" s="65">
        <v>1.5537</v>
      </c>
      <c r="L79" s="65"/>
      <c r="M79" s="65"/>
      <c r="N79" s="65"/>
      <c r="O79" s="65"/>
      <c r="P79" s="65"/>
      <c r="Q79" s="68">
        <f t="shared" si="3"/>
        <v>0</v>
      </c>
      <c r="R79" s="66" t="s">
        <v>1629</v>
      </c>
      <c r="S79" s="66" t="s">
        <v>1630</v>
      </c>
      <c r="T79" s="66">
        <v>1.5537</v>
      </c>
      <c r="U79" s="70"/>
    </row>
    <row r="80" ht="36" spans="1:21">
      <c r="A80" s="8"/>
      <c r="B80" s="36"/>
      <c r="C80" s="37"/>
      <c r="I80" s="65" t="s">
        <v>540</v>
      </c>
      <c r="J80" s="65" t="s">
        <v>1631</v>
      </c>
      <c r="K80" s="65">
        <v>1.9729</v>
      </c>
      <c r="L80" s="65"/>
      <c r="M80" s="65"/>
      <c r="N80" s="65"/>
      <c r="O80" s="65"/>
      <c r="P80" s="65"/>
      <c r="Q80" s="68">
        <f t="shared" si="3"/>
        <v>0</v>
      </c>
      <c r="R80" s="66" t="s">
        <v>1632</v>
      </c>
      <c r="S80" s="66" t="s">
        <v>1633</v>
      </c>
      <c r="T80" s="66">
        <v>1.9729</v>
      </c>
      <c r="U80" s="70"/>
    </row>
    <row r="81" ht="36" spans="1:21">
      <c r="A81" s="8"/>
      <c r="B81" s="36"/>
      <c r="C81" s="37"/>
      <c r="I81" s="65" t="s">
        <v>540</v>
      </c>
      <c r="J81" s="65" t="s">
        <v>1560</v>
      </c>
      <c r="K81" s="65">
        <v>0.306</v>
      </c>
      <c r="L81" s="65"/>
      <c r="M81" s="65"/>
      <c r="N81" s="68">
        <f t="shared" ref="N81" si="4">L81-M81</f>
        <v>0</v>
      </c>
      <c r="O81" s="65"/>
      <c r="P81" s="65"/>
      <c r="Q81" s="68">
        <f t="shared" si="3"/>
        <v>0</v>
      </c>
      <c r="R81" s="66" t="s">
        <v>1634</v>
      </c>
      <c r="S81" s="66" t="s">
        <v>1635</v>
      </c>
      <c r="T81" s="69">
        <v>0.306</v>
      </c>
      <c r="U81" s="70"/>
    </row>
    <row r="82" ht="36" spans="1:21">
      <c r="A82" s="8"/>
      <c r="B82" s="36"/>
      <c r="C82" s="37"/>
      <c r="I82" s="65" t="s">
        <v>540</v>
      </c>
      <c r="J82" s="65" t="s">
        <v>1559</v>
      </c>
      <c r="K82" s="65">
        <v>1.4814</v>
      </c>
      <c r="L82" s="65"/>
      <c r="M82" s="65"/>
      <c r="N82" s="66">
        <v>1.4814</v>
      </c>
      <c r="O82" s="65"/>
      <c r="P82" s="65"/>
      <c r="Q82" s="68">
        <f t="shared" si="3"/>
        <v>0</v>
      </c>
      <c r="R82" s="66" t="s">
        <v>1636</v>
      </c>
      <c r="S82" s="66" t="s">
        <v>1637</v>
      </c>
      <c r="T82" s="66">
        <v>1.4814</v>
      </c>
      <c r="U82" s="70"/>
    </row>
    <row r="83" ht="36" spans="1:21">
      <c r="A83" s="8"/>
      <c r="B83" s="36"/>
      <c r="C83" s="37"/>
      <c r="I83" s="65" t="s">
        <v>540</v>
      </c>
      <c r="J83" s="65" t="s">
        <v>1638</v>
      </c>
      <c r="K83" s="65"/>
      <c r="L83" s="65">
        <v>0.829</v>
      </c>
      <c r="M83" s="65"/>
      <c r="N83" s="65"/>
      <c r="O83" s="65"/>
      <c r="P83" s="65"/>
      <c r="Q83" s="68">
        <f t="shared" si="3"/>
        <v>0</v>
      </c>
      <c r="R83" s="66" t="s">
        <v>1639</v>
      </c>
      <c r="S83" s="66" t="s">
        <v>1640</v>
      </c>
      <c r="T83" s="66">
        <v>0.8291</v>
      </c>
      <c r="U83" s="70"/>
    </row>
    <row r="84" ht="36" spans="1:21">
      <c r="A84" s="8"/>
      <c r="B84" s="36"/>
      <c r="C84" s="37"/>
      <c r="I84" s="65" t="s">
        <v>540</v>
      </c>
      <c r="J84" s="65" t="s">
        <v>1564</v>
      </c>
      <c r="K84" s="65"/>
      <c r="L84" s="65">
        <v>0.3674</v>
      </c>
      <c r="M84" s="65"/>
      <c r="N84" s="65"/>
      <c r="O84" s="65"/>
      <c r="P84" s="65"/>
      <c r="Q84" s="68">
        <f t="shared" si="3"/>
        <v>0</v>
      </c>
      <c r="R84" s="66" t="s">
        <v>1641</v>
      </c>
      <c r="S84" s="66" t="s">
        <v>1642</v>
      </c>
      <c r="T84" s="66">
        <v>3.0537</v>
      </c>
      <c r="U84" s="66">
        <v>2.686268</v>
      </c>
    </row>
    <row r="85" ht="36" spans="1:21">
      <c r="A85" s="8"/>
      <c r="B85" s="36"/>
      <c r="C85" s="37"/>
      <c r="I85" s="66" t="s">
        <v>529</v>
      </c>
      <c r="J85" s="65" t="s">
        <v>1558</v>
      </c>
      <c r="K85" s="65"/>
      <c r="L85" s="65">
        <v>1.4509</v>
      </c>
      <c r="M85" s="65"/>
      <c r="N85" s="65"/>
      <c r="O85" s="65"/>
      <c r="P85" s="65"/>
      <c r="Q85" s="68">
        <f t="shared" si="3"/>
        <v>0</v>
      </c>
      <c r="R85" s="66" t="s">
        <v>1643</v>
      </c>
      <c r="S85" s="66" t="s">
        <v>1644</v>
      </c>
      <c r="T85" s="66">
        <v>1.4509</v>
      </c>
      <c r="U85" s="70"/>
    </row>
    <row r="86" ht="36" spans="1:21">
      <c r="A86" s="8"/>
      <c r="B86" s="36"/>
      <c r="C86" s="37"/>
      <c r="I86" s="65" t="s">
        <v>540</v>
      </c>
      <c r="J86" s="65" t="s">
        <v>1560</v>
      </c>
      <c r="K86" s="65"/>
      <c r="L86" s="65">
        <v>2.3551</v>
      </c>
      <c r="M86" s="65"/>
      <c r="N86" s="65"/>
      <c r="O86" s="65"/>
      <c r="P86" s="65"/>
      <c r="Q86" s="68">
        <f t="shared" si="3"/>
        <v>0</v>
      </c>
      <c r="R86" s="66" t="s">
        <v>1645</v>
      </c>
      <c r="S86" s="66" t="s">
        <v>1646</v>
      </c>
      <c r="T86" s="66">
        <v>2.3551</v>
      </c>
      <c r="U86" s="70"/>
    </row>
    <row r="87" ht="36" spans="1:21">
      <c r="A87" s="8"/>
      <c r="B87" s="36"/>
      <c r="C87" s="37"/>
      <c r="I87" s="65" t="s">
        <v>540</v>
      </c>
      <c r="J87" s="65" t="s">
        <v>1560</v>
      </c>
      <c r="K87" s="65"/>
      <c r="L87" s="65">
        <v>2.9722</v>
      </c>
      <c r="M87" s="65"/>
      <c r="N87" s="65"/>
      <c r="O87" s="65"/>
      <c r="P87" s="65"/>
      <c r="Q87" s="68">
        <f t="shared" si="3"/>
        <v>0</v>
      </c>
      <c r="R87" s="66" t="s">
        <v>1647</v>
      </c>
      <c r="S87" s="66" t="s">
        <v>1648</v>
      </c>
      <c r="T87" s="66">
        <v>2.9722</v>
      </c>
      <c r="U87" s="70"/>
    </row>
    <row r="88" ht="36" spans="1:21">
      <c r="A88" s="8"/>
      <c r="B88" s="36"/>
      <c r="C88" s="37"/>
      <c r="I88" s="65" t="s">
        <v>540</v>
      </c>
      <c r="J88" s="65" t="s">
        <v>1638</v>
      </c>
      <c r="K88" s="65">
        <v>8.933</v>
      </c>
      <c r="L88" s="65"/>
      <c r="M88" s="65"/>
      <c r="N88" s="65">
        <v>8.933</v>
      </c>
      <c r="O88" s="65"/>
      <c r="P88" s="65"/>
      <c r="Q88" s="68">
        <v>8.933</v>
      </c>
      <c r="R88" s="66" t="s">
        <v>1649</v>
      </c>
      <c r="S88" s="66" t="s">
        <v>1650</v>
      </c>
      <c r="T88" s="66">
        <v>18.563</v>
      </c>
      <c r="U88" s="66">
        <v>9.63</v>
      </c>
    </row>
    <row r="89" ht="36" spans="1:21">
      <c r="A89" s="8"/>
      <c r="B89" s="36"/>
      <c r="C89" s="37"/>
      <c r="I89" s="65" t="s">
        <v>540</v>
      </c>
      <c r="J89" s="65" t="s">
        <v>1651</v>
      </c>
      <c r="K89" s="65">
        <v>1.0015</v>
      </c>
      <c r="L89" s="65"/>
      <c r="M89" s="65"/>
      <c r="N89" s="66">
        <v>1.0015</v>
      </c>
      <c r="O89" s="65"/>
      <c r="P89" s="65"/>
      <c r="Q89" s="68">
        <f t="shared" ref="Q89" si="5">O89-P89</f>
        <v>0</v>
      </c>
      <c r="R89" s="66" t="s">
        <v>1652</v>
      </c>
      <c r="S89" s="66" t="s">
        <v>1653</v>
      </c>
      <c r="T89" s="66">
        <v>1.0015</v>
      </c>
      <c r="U89" s="66"/>
    </row>
    <row r="90" ht="36" spans="1:21">
      <c r="A90" s="8"/>
      <c r="B90" s="36"/>
      <c r="C90" s="37"/>
      <c r="I90" s="66" t="s">
        <v>1607</v>
      </c>
      <c r="J90" s="65" t="s">
        <v>1558</v>
      </c>
      <c r="K90" s="65"/>
      <c r="L90" s="65">
        <v>1.461</v>
      </c>
      <c r="M90" s="65"/>
      <c r="N90" s="65"/>
      <c r="O90" s="65"/>
      <c r="P90" s="65"/>
      <c r="Q90" s="68">
        <f t="shared" ref="Q90:Q115" si="6">O90-P90</f>
        <v>0</v>
      </c>
      <c r="R90" s="66" t="s">
        <v>1654</v>
      </c>
      <c r="S90" s="66" t="s">
        <v>1655</v>
      </c>
      <c r="T90" s="66">
        <v>2.5173</v>
      </c>
      <c r="U90" s="66">
        <v>1.056324</v>
      </c>
    </row>
    <row r="91" ht="36" spans="1:21">
      <c r="A91" s="8"/>
      <c r="B91" s="36"/>
      <c r="C91" s="37"/>
      <c r="I91" s="65" t="s">
        <v>540</v>
      </c>
      <c r="J91" s="65" t="s">
        <v>1560</v>
      </c>
      <c r="K91" s="65"/>
      <c r="L91" s="65">
        <v>1.7229</v>
      </c>
      <c r="M91" s="65"/>
      <c r="N91" s="65"/>
      <c r="O91" s="65"/>
      <c r="P91" s="65"/>
      <c r="Q91" s="68">
        <f t="shared" si="6"/>
        <v>0</v>
      </c>
      <c r="R91" s="66" t="s">
        <v>1656</v>
      </c>
      <c r="S91" s="66" t="s">
        <v>1657</v>
      </c>
      <c r="T91" s="66">
        <v>1.7229</v>
      </c>
      <c r="U91" s="70"/>
    </row>
    <row r="92" ht="36" spans="1:21">
      <c r="A92" s="8"/>
      <c r="B92" s="36"/>
      <c r="C92" s="37"/>
      <c r="I92" s="65" t="s">
        <v>540</v>
      </c>
      <c r="J92" s="65" t="s">
        <v>1558</v>
      </c>
      <c r="K92" s="65"/>
      <c r="L92" s="65">
        <v>4.8266</v>
      </c>
      <c r="M92" s="65"/>
      <c r="N92" s="65">
        <v>1.13</v>
      </c>
      <c r="O92" s="65"/>
      <c r="P92" s="65"/>
      <c r="Q92" s="68">
        <f t="shared" si="6"/>
        <v>0</v>
      </c>
      <c r="R92" s="66" t="s">
        <v>1658</v>
      </c>
      <c r="S92" s="66" t="s">
        <v>1659</v>
      </c>
      <c r="T92" s="66">
        <v>5.0284</v>
      </c>
      <c r="U92" s="66">
        <v>0.2018</v>
      </c>
    </row>
    <row r="93" ht="36" spans="1:21">
      <c r="A93" s="8"/>
      <c r="B93" s="36"/>
      <c r="C93" s="37"/>
      <c r="I93" s="65" t="s">
        <v>540</v>
      </c>
      <c r="J93" s="65" t="s">
        <v>1558</v>
      </c>
      <c r="K93" s="65"/>
      <c r="L93" s="65">
        <v>30.5612</v>
      </c>
      <c r="M93" s="65"/>
      <c r="N93" s="65"/>
      <c r="O93" s="65"/>
      <c r="P93" s="65"/>
      <c r="Q93" s="68">
        <f t="shared" si="6"/>
        <v>0</v>
      </c>
      <c r="R93" s="66" t="s">
        <v>1660</v>
      </c>
      <c r="S93" s="66" t="s">
        <v>1661</v>
      </c>
      <c r="T93" s="66">
        <v>30.5612</v>
      </c>
      <c r="U93" s="70"/>
    </row>
    <row r="94" ht="36" spans="1:21">
      <c r="A94" s="8"/>
      <c r="B94" s="36"/>
      <c r="C94" s="37"/>
      <c r="I94" s="66" t="s">
        <v>529</v>
      </c>
      <c r="J94" s="65" t="s">
        <v>1558</v>
      </c>
      <c r="K94" s="65"/>
      <c r="L94" s="66">
        <v>9.6273</v>
      </c>
      <c r="M94" s="65"/>
      <c r="N94" s="65"/>
      <c r="O94" s="65"/>
      <c r="P94" s="65"/>
      <c r="Q94" s="68">
        <f t="shared" si="6"/>
        <v>0</v>
      </c>
      <c r="R94" s="66" t="s">
        <v>1662</v>
      </c>
      <c r="S94" s="66" t="s">
        <v>1663</v>
      </c>
      <c r="T94" s="66">
        <v>9.6273</v>
      </c>
      <c r="U94" s="66">
        <v>0.346421</v>
      </c>
    </row>
    <row r="95" ht="36" spans="1:21">
      <c r="A95" s="8"/>
      <c r="B95" s="36"/>
      <c r="C95" s="37"/>
      <c r="I95" s="66" t="s">
        <v>529</v>
      </c>
      <c r="J95" s="65" t="s">
        <v>1558</v>
      </c>
      <c r="K95" s="65"/>
      <c r="L95" s="66">
        <v>8.1248</v>
      </c>
      <c r="M95" s="65"/>
      <c r="N95" s="65"/>
      <c r="O95" s="65"/>
      <c r="P95" s="65"/>
      <c r="Q95" s="68">
        <f t="shared" si="6"/>
        <v>0</v>
      </c>
      <c r="R95" s="66" t="s">
        <v>1664</v>
      </c>
      <c r="S95" s="66" t="s">
        <v>1665</v>
      </c>
      <c r="T95" s="66">
        <v>8.1248</v>
      </c>
      <c r="U95" s="70"/>
    </row>
    <row r="96" ht="36" spans="1:21">
      <c r="A96" s="8"/>
      <c r="B96" s="36"/>
      <c r="C96" s="37"/>
      <c r="I96" s="66" t="s">
        <v>529</v>
      </c>
      <c r="J96" s="65" t="s">
        <v>1558</v>
      </c>
      <c r="K96" s="65"/>
      <c r="L96" s="66">
        <v>2.1892</v>
      </c>
      <c r="M96" s="65"/>
      <c r="N96" s="65"/>
      <c r="O96" s="65"/>
      <c r="P96" s="65"/>
      <c r="Q96" s="68">
        <f t="shared" si="6"/>
        <v>0</v>
      </c>
      <c r="R96" s="66" t="s">
        <v>1666</v>
      </c>
      <c r="S96" s="66" t="s">
        <v>1667</v>
      </c>
      <c r="T96" s="66">
        <v>2.1892</v>
      </c>
      <c r="U96" s="70"/>
    </row>
    <row r="97" ht="36" spans="1:21">
      <c r="A97" s="8"/>
      <c r="B97" s="36"/>
      <c r="C97" s="37"/>
      <c r="I97" s="65" t="s">
        <v>540</v>
      </c>
      <c r="J97" s="65" t="s">
        <v>1558</v>
      </c>
      <c r="K97" s="65"/>
      <c r="L97" s="65">
        <v>20.1676</v>
      </c>
      <c r="M97" s="65"/>
      <c r="N97" s="65"/>
      <c r="O97" s="65"/>
      <c r="P97" s="65"/>
      <c r="Q97" s="68">
        <f t="shared" si="6"/>
        <v>0</v>
      </c>
      <c r="R97" s="66" t="s">
        <v>1668</v>
      </c>
      <c r="S97" s="66" t="s">
        <v>1669</v>
      </c>
      <c r="T97" s="66">
        <v>32.2174</v>
      </c>
      <c r="U97" s="70">
        <v>12.0498</v>
      </c>
    </row>
    <row r="98" ht="36" spans="1:21">
      <c r="A98" s="8"/>
      <c r="B98" s="36"/>
      <c r="C98" s="37"/>
      <c r="I98" s="65" t="s">
        <v>540</v>
      </c>
      <c r="J98" s="65" t="s">
        <v>1670</v>
      </c>
      <c r="K98" s="65">
        <v>10.9506</v>
      </c>
      <c r="L98" s="65"/>
      <c r="M98" s="65"/>
      <c r="N98" s="66">
        <v>10.9506</v>
      </c>
      <c r="O98" s="65"/>
      <c r="P98" s="65"/>
      <c r="Q98" s="68">
        <f t="shared" si="6"/>
        <v>0</v>
      </c>
      <c r="R98" s="66" t="s">
        <v>1671</v>
      </c>
      <c r="S98" s="66" t="s">
        <v>1672</v>
      </c>
      <c r="T98" s="66">
        <v>10.9506</v>
      </c>
      <c r="U98" s="70"/>
    </row>
    <row r="99" ht="36" spans="1:21">
      <c r="A99" s="8"/>
      <c r="B99" s="36"/>
      <c r="C99" s="37"/>
      <c r="I99" s="65" t="s">
        <v>540</v>
      </c>
      <c r="J99" s="65" t="s">
        <v>1533</v>
      </c>
      <c r="K99" s="65">
        <v>0.3869</v>
      </c>
      <c r="L99" s="65"/>
      <c r="M99" s="65"/>
      <c r="N99" s="66">
        <v>0.3869</v>
      </c>
      <c r="O99" s="65"/>
      <c r="P99" s="65"/>
      <c r="Q99" s="68">
        <f t="shared" si="6"/>
        <v>0</v>
      </c>
      <c r="R99" s="66" t="s">
        <v>1673</v>
      </c>
      <c r="S99" s="66" t="s">
        <v>1674</v>
      </c>
      <c r="T99" s="66">
        <v>0.3869</v>
      </c>
      <c r="U99" s="70"/>
    </row>
    <row r="100" ht="36" spans="1:21">
      <c r="A100" s="8"/>
      <c r="B100" s="36"/>
      <c r="C100" s="37"/>
      <c r="I100" s="65" t="s">
        <v>540</v>
      </c>
      <c r="J100" s="65" t="s">
        <v>1605</v>
      </c>
      <c r="K100" s="65"/>
      <c r="L100" s="65">
        <v>18.5017</v>
      </c>
      <c r="M100" s="65"/>
      <c r="N100" s="65">
        <v>18.5017</v>
      </c>
      <c r="O100" s="65"/>
      <c r="P100" s="65"/>
      <c r="Q100" s="68">
        <f t="shared" si="6"/>
        <v>0</v>
      </c>
      <c r="R100" s="66" t="s">
        <v>1675</v>
      </c>
      <c r="S100" s="66" t="s">
        <v>1676</v>
      </c>
      <c r="T100" s="66">
        <v>18.5017</v>
      </c>
      <c r="U100" s="70"/>
    </row>
    <row r="101" ht="36" spans="1:21">
      <c r="A101" s="8"/>
      <c r="B101" s="36"/>
      <c r="C101" s="37"/>
      <c r="I101" s="65" t="s">
        <v>540</v>
      </c>
      <c r="J101" s="65" t="s">
        <v>1638</v>
      </c>
      <c r="K101" s="65">
        <v>10.8961</v>
      </c>
      <c r="L101" s="65"/>
      <c r="M101" s="65"/>
      <c r="N101" s="65"/>
      <c r="O101" s="65"/>
      <c r="P101" s="65"/>
      <c r="Q101" s="68">
        <f t="shared" si="6"/>
        <v>0</v>
      </c>
      <c r="R101" s="66" t="s">
        <v>1677</v>
      </c>
      <c r="S101" s="66" t="s">
        <v>1678</v>
      </c>
      <c r="T101" s="66">
        <v>10.8961</v>
      </c>
      <c r="U101" s="70"/>
    </row>
    <row r="102" ht="36" spans="1:21">
      <c r="A102" s="8"/>
      <c r="B102" s="36"/>
      <c r="C102" s="37"/>
      <c r="I102" s="65" t="s">
        <v>540</v>
      </c>
      <c r="J102" s="65" t="s">
        <v>1558</v>
      </c>
      <c r="K102" s="65"/>
      <c r="L102" s="65">
        <v>2.8972</v>
      </c>
      <c r="M102" s="65"/>
      <c r="N102" s="65"/>
      <c r="O102" s="65"/>
      <c r="P102" s="65"/>
      <c r="Q102" s="68">
        <f t="shared" si="6"/>
        <v>0</v>
      </c>
      <c r="R102" s="66" t="s">
        <v>1679</v>
      </c>
      <c r="S102" s="66" t="s">
        <v>1680</v>
      </c>
      <c r="T102" s="66">
        <v>3.8889</v>
      </c>
      <c r="U102" s="70">
        <v>0.991666</v>
      </c>
    </row>
    <row r="103" ht="36" spans="1:21">
      <c r="A103" s="8"/>
      <c r="B103" s="36"/>
      <c r="C103" s="37"/>
      <c r="I103" s="65" t="s">
        <v>540</v>
      </c>
      <c r="J103" s="65" t="s">
        <v>1570</v>
      </c>
      <c r="K103" s="65">
        <v>2.3209</v>
      </c>
      <c r="L103" s="65"/>
      <c r="M103" s="65"/>
      <c r="N103" s="65"/>
      <c r="O103" s="65"/>
      <c r="P103" s="65"/>
      <c r="Q103" s="68">
        <f t="shared" si="6"/>
        <v>0</v>
      </c>
      <c r="R103" s="66" t="s">
        <v>1681</v>
      </c>
      <c r="S103" s="66" t="s">
        <v>1682</v>
      </c>
      <c r="T103" s="66">
        <v>2.3209</v>
      </c>
      <c r="U103" s="70"/>
    </row>
    <row r="104" ht="36" spans="1:21">
      <c r="A104" s="8"/>
      <c r="B104" s="36"/>
      <c r="C104" s="37"/>
      <c r="I104" s="65" t="s">
        <v>540</v>
      </c>
      <c r="J104" s="65" t="s">
        <v>1533</v>
      </c>
      <c r="K104" s="65">
        <v>3.7807</v>
      </c>
      <c r="L104" s="65"/>
      <c r="M104" s="65"/>
      <c r="N104" s="65">
        <v>3.7807</v>
      </c>
      <c r="O104" s="65"/>
      <c r="P104" s="65"/>
      <c r="Q104" s="68">
        <f t="shared" si="6"/>
        <v>0</v>
      </c>
      <c r="R104" s="66" t="s">
        <v>1683</v>
      </c>
      <c r="S104" s="66" t="s">
        <v>1684</v>
      </c>
      <c r="T104" s="66">
        <v>3.7807</v>
      </c>
      <c r="U104" s="70"/>
    </row>
    <row r="105" ht="36" spans="1:21">
      <c r="A105" s="8"/>
      <c r="B105" s="36"/>
      <c r="C105" s="37"/>
      <c r="I105" s="65" t="s">
        <v>540</v>
      </c>
      <c r="J105" s="66" t="s">
        <v>1558</v>
      </c>
      <c r="K105" s="65"/>
      <c r="L105" s="65">
        <v>1.3593</v>
      </c>
      <c r="M105" s="65"/>
      <c r="N105" s="65"/>
      <c r="O105" s="65"/>
      <c r="P105" s="65"/>
      <c r="Q105" s="68">
        <f t="shared" si="6"/>
        <v>0</v>
      </c>
      <c r="R105" s="66" t="s">
        <v>1685</v>
      </c>
      <c r="S105" s="66" t="s">
        <v>1686</v>
      </c>
      <c r="T105" s="66">
        <v>2.022</v>
      </c>
      <c r="U105" s="70">
        <v>0.66267</v>
      </c>
    </row>
    <row r="106" ht="36" spans="1:21">
      <c r="A106" s="8"/>
      <c r="B106" s="36"/>
      <c r="C106" s="37"/>
      <c r="I106" s="65" t="s">
        <v>540</v>
      </c>
      <c r="J106" s="65" t="s">
        <v>1557</v>
      </c>
      <c r="K106" s="65">
        <v>0.3743</v>
      </c>
      <c r="L106" s="65"/>
      <c r="M106" s="65"/>
      <c r="N106" s="65"/>
      <c r="O106" s="65"/>
      <c r="P106" s="65"/>
      <c r="Q106" s="68">
        <f t="shared" si="6"/>
        <v>0</v>
      </c>
      <c r="R106" s="66" t="s">
        <v>1687</v>
      </c>
      <c r="S106" s="66" t="s">
        <v>1688</v>
      </c>
      <c r="T106" s="66">
        <v>0.3743</v>
      </c>
      <c r="U106" s="70"/>
    </row>
    <row r="107" ht="36" spans="1:21">
      <c r="A107" s="8"/>
      <c r="B107" s="36"/>
      <c r="C107" s="37"/>
      <c r="I107" s="65" t="s">
        <v>540</v>
      </c>
      <c r="J107" s="65" t="s">
        <v>1533</v>
      </c>
      <c r="K107" s="65">
        <v>2.2644</v>
      </c>
      <c r="L107" s="65"/>
      <c r="M107" s="65"/>
      <c r="N107" s="65"/>
      <c r="O107" s="65"/>
      <c r="P107" s="65"/>
      <c r="Q107" s="68">
        <f t="shared" si="6"/>
        <v>0</v>
      </c>
      <c r="R107" s="66" t="s">
        <v>1689</v>
      </c>
      <c r="S107" s="66" t="s">
        <v>1690</v>
      </c>
      <c r="T107" s="66">
        <v>2.2644</v>
      </c>
      <c r="U107" s="70"/>
    </row>
    <row r="108" ht="36" spans="1:21">
      <c r="A108" s="8"/>
      <c r="B108" s="36"/>
      <c r="C108" s="37"/>
      <c r="I108" s="65" t="s">
        <v>540</v>
      </c>
      <c r="J108" s="65" t="s">
        <v>1564</v>
      </c>
      <c r="K108" s="65"/>
      <c r="L108" s="65">
        <v>0.1987</v>
      </c>
      <c r="M108" s="65"/>
      <c r="N108" s="65"/>
      <c r="O108" s="65"/>
      <c r="P108" s="65"/>
      <c r="Q108" s="68">
        <f t="shared" si="6"/>
        <v>0</v>
      </c>
      <c r="R108" s="66" t="s">
        <v>1691</v>
      </c>
      <c r="S108" s="66" t="s">
        <v>1692</v>
      </c>
      <c r="T108" s="66">
        <v>2.0047</v>
      </c>
      <c r="U108" s="70">
        <v>1.806</v>
      </c>
    </row>
    <row r="109" ht="36" spans="1:21">
      <c r="A109" s="8"/>
      <c r="B109" s="36"/>
      <c r="C109" s="37"/>
      <c r="I109" s="65" t="s">
        <v>540</v>
      </c>
      <c r="J109" s="65" t="s">
        <v>1567</v>
      </c>
      <c r="K109" s="65">
        <v>0.0703</v>
      </c>
      <c r="L109" s="65"/>
      <c r="M109" s="65"/>
      <c r="N109" s="66">
        <v>0.0703</v>
      </c>
      <c r="O109" s="65"/>
      <c r="P109" s="65"/>
      <c r="Q109" s="68">
        <f t="shared" si="6"/>
        <v>0</v>
      </c>
      <c r="R109" s="66" t="s">
        <v>1693</v>
      </c>
      <c r="S109" s="66" t="s">
        <v>1694</v>
      </c>
      <c r="T109" s="66">
        <v>0.0703</v>
      </c>
      <c r="U109" s="70"/>
    </row>
    <row r="110" ht="36" spans="1:21">
      <c r="A110" s="8"/>
      <c r="B110" s="36"/>
      <c r="C110" s="37"/>
      <c r="I110" s="65" t="s">
        <v>540</v>
      </c>
      <c r="J110" s="65" t="s">
        <v>1651</v>
      </c>
      <c r="K110" s="68">
        <v>0.8149</v>
      </c>
      <c r="L110" s="65"/>
      <c r="M110" s="65"/>
      <c r="N110" s="68">
        <v>0.8149</v>
      </c>
      <c r="O110" s="65"/>
      <c r="P110" s="65"/>
      <c r="Q110" s="68">
        <f t="shared" si="6"/>
        <v>0</v>
      </c>
      <c r="R110" s="66" t="s">
        <v>1695</v>
      </c>
      <c r="S110" s="66" t="s">
        <v>1696</v>
      </c>
      <c r="T110" s="66">
        <v>0.8149</v>
      </c>
      <c r="U110" s="70"/>
    </row>
    <row r="111" ht="36" spans="1:21">
      <c r="A111" s="8"/>
      <c r="B111" s="36"/>
      <c r="C111" s="37"/>
      <c r="I111" s="65" t="s">
        <v>540</v>
      </c>
      <c r="J111" s="65" t="s">
        <v>1560</v>
      </c>
      <c r="K111" s="65">
        <v>0.8149</v>
      </c>
      <c r="L111" s="65"/>
      <c r="M111" s="65"/>
      <c r="N111" s="65"/>
      <c r="O111" s="65"/>
      <c r="P111" s="65"/>
      <c r="Q111" s="68">
        <f t="shared" si="6"/>
        <v>0</v>
      </c>
      <c r="R111" s="66" t="s">
        <v>1697</v>
      </c>
      <c r="S111" s="66" t="s">
        <v>1698</v>
      </c>
      <c r="T111" s="66">
        <v>0.3763</v>
      </c>
      <c r="U111" s="70"/>
    </row>
    <row r="112" ht="36" spans="1:21">
      <c r="A112" s="8"/>
      <c r="B112" s="36"/>
      <c r="C112" s="37"/>
      <c r="I112" s="65" t="s">
        <v>540</v>
      </c>
      <c r="J112" s="65" t="s">
        <v>1533</v>
      </c>
      <c r="K112" s="65">
        <v>1.069</v>
      </c>
      <c r="L112" s="65"/>
      <c r="M112" s="65"/>
      <c r="N112" s="65"/>
      <c r="O112" s="65"/>
      <c r="P112" s="65"/>
      <c r="Q112" s="68">
        <f t="shared" si="6"/>
        <v>0</v>
      </c>
      <c r="R112" s="66" t="s">
        <v>1699</v>
      </c>
      <c r="S112" s="66" t="s">
        <v>1700</v>
      </c>
      <c r="T112" s="66">
        <v>1.069</v>
      </c>
      <c r="U112" s="70"/>
    </row>
    <row r="113" ht="36" spans="1:21">
      <c r="A113" s="8"/>
      <c r="B113" s="36"/>
      <c r="C113" s="37"/>
      <c r="I113" s="65" t="s">
        <v>540</v>
      </c>
      <c r="J113" s="65" t="s">
        <v>1558</v>
      </c>
      <c r="K113" s="65"/>
      <c r="L113" s="65">
        <v>38.3707</v>
      </c>
      <c r="M113" s="65"/>
      <c r="N113" s="65"/>
      <c r="O113" s="65"/>
      <c r="P113" s="65"/>
      <c r="Q113" s="68">
        <f t="shared" si="6"/>
        <v>0</v>
      </c>
      <c r="R113" s="66" t="s">
        <v>1701</v>
      </c>
      <c r="S113" s="66" t="s">
        <v>1702</v>
      </c>
      <c r="T113" s="66">
        <v>38.3707</v>
      </c>
      <c r="U113" s="70"/>
    </row>
    <row r="114" ht="36" spans="1:21">
      <c r="A114" s="8"/>
      <c r="B114" s="36"/>
      <c r="C114" s="37"/>
      <c r="I114" s="65" t="s">
        <v>540</v>
      </c>
      <c r="J114" s="65" t="s">
        <v>1560</v>
      </c>
      <c r="K114" s="65">
        <v>2.7046</v>
      </c>
      <c r="L114" s="65"/>
      <c r="M114" s="65"/>
      <c r="N114" s="65"/>
      <c r="O114" s="65"/>
      <c r="P114" s="65"/>
      <c r="Q114" s="68">
        <f t="shared" si="6"/>
        <v>0</v>
      </c>
      <c r="R114" s="66" t="s">
        <v>1703</v>
      </c>
      <c r="S114" s="66" t="s">
        <v>1704</v>
      </c>
      <c r="T114" s="66">
        <v>2.7046</v>
      </c>
      <c r="U114" s="70"/>
    </row>
    <row r="115" ht="36" spans="1:21">
      <c r="A115" s="8"/>
      <c r="B115" s="36"/>
      <c r="C115" s="37"/>
      <c r="I115" s="65" t="s">
        <v>540</v>
      </c>
      <c r="J115" s="65" t="s">
        <v>1560</v>
      </c>
      <c r="K115" s="65">
        <v>2.7773</v>
      </c>
      <c r="L115" s="65"/>
      <c r="M115" s="65"/>
      <c r="N115" s="65"/>
      <c r="O115" s="65"/>
      <c r="P115" s="65"/>
      <c r="Q115" s="68">
        <f t="shared" si="6"/>
        <v>0</v>
      </c>
      <c r="R115" s="66" t="s">
        <v>1705</v>
      </c>
      <c r="S115" s="66" t="s">
        <v>1706</v>
      </c>
      <c r="T115" s="66">
        <v>2.7773</v>
      </c>
      <c r="U115" s="70"/>
    </row>
    <row r="116" ht="36" spans="1:21">
      <c r="A116" s="8"/>
      <c r="B116" s="36"/>
      <c r="C116" s="37"/>
      <c r="I116" s="66" t="s">
        <v>1707</v>
      </c>
      <c r="J116" s="65" t="s">
        <v>1558</v>
      </c>
      <c r="L116" s="65">
        <v>0.4033</v>
      </c>
      <c r="P116" s="65"/>
      <c r="Q116" s="68">
        <f>O117-P116</f>
        <v>12.1642</v>
      </c>
      <c r="R116" s="66" t="s">
        <v>1708</v>
      </c>
      <c r="S116" s="66" t="s">
        <v>1709</v>
      </c>
      <c r="T116" s="66">
        <v>0.4033</v>
      </c>
      <c r="U116" s="70"/>
    </row>
    <row r="117" spans="11:16">
      <c r="K117" s="65">
        <f t="shared" ref="K117" si="7">SUM(K4:K115)</f>
        <v>445.1798</v>
      </c>
      <c r="L117">
        <f>SUM(L4:L116)</f>
        <v>1455.69432</v>
      </c>
      <c r="M117" s="65">
        <f>SUM(M12:M115)</f>
        <v>24.9583</v>
      </c>
      <c r="N117" s="65">
        <f>SUM(N4:N115)</f>
        <v>216.7361</v>
      </c>
      <c r="O117" s="65">
        <f>SUM(O4:O115)</f>
        <v>12.1642</v>
      </c>
      <c r="P117">
        <f>SUM(P4:P116)</f>
        <v>22.5432</v>
      </c>
    </row>
  </sheetData>
  <mergeCells count="71">
    <mergeCell ref="A1:P1"/>
    <mergeCell ref="N2:P2"/>
    <mergeCell ref="A2:A3"/>
    <mergeCell ref="A4:A116"/>
    <mergeCell ref="B2:B3"/>
    <mergeCell ref="B4:B5"/>
    <mergeCell ref="B7:B14"/>
    <mergeCell ref="B15:B25"/>
    <mergeCell ref="B26:B38"/>
    <mergeCell ref="B39:B51"/>
    <mergeCell ref="B52:B53"/>
    <mergeCell ref="B54:B116"/>
    <mergeCell ref="C2:C3"/>
    <mergeCell ref="C4:C5"/>
    <mergeCell ref="C7:C14"/>
    <mergeCell ref="C15:C25"/>
    <mergeCell ref="C26:C38"/>
    <mergeCell ref="C39:C51"/>
    <mergeCell ref="C52:C53"/>
    <mergeCell ref="C54:C116"/>
    <mergeCell ref="D2:D3"/>
    <mergeCell ref="D4:D5"/>
    <mergeCell ref="D7:D14"/>
    <mergeCell ref="D15:D25"/>
    <mergeCell ref="D26:D38"/>
    <mergeCell ref="D39:D51"/>
    <mergeCell ref="E2:E3"/>
    <mergeCell ref="E4:E5"/>
    <mergeCell ref="E7:E14"/>
    <mergeCell ref="E15:E25"/>
    <mergeCell ref="E26:E38"/>
    <mergeCell ref="E39:E51"/>
    <mergeCell ref="F2:F3"/>
    <mergeCell ref="F4:F5"/>
    <mergeCell ref="F7:F14"/>
    <mergeCell ref="F15:F25"/>
    <mergeCell ref="F26:F38"/>
    <mergeCell ref="F39:F51"/>
    <mergeCell ref="G2:G3"/>
    <mergeCell ref="G4:G5"/>
    <mergeCell ref="G7:G14"/>
    <mergeCell ref="G15:G25"/>
    <mergeCell ref="G26:G38"/>
    <mergeCell ref="G39:G51"/>
    <mergeCell ref="H2:H3"/>
    <mergeCell ref="H4:H5"/>
    <mergeCell ref="H8:H12"/>
    <mergeCell ref="H16:H22"/>
    <mergeCell ref="H27:H34"/>
    <mergeCell ref="H40:H48"/>
    <mergeCell ref="I2:I3"/>
    <mergeCell ref="I7:I12"/>
    <mergeCell ref="I15:I22"/>
    <mergeCell ref="I26:I34"/>
    <mergeCell ref="I39:I48"/>
    <mergeCell ref="I54:I58"/>
    <mergeCell ref="I62:I68"/>
    <mergeCell ref="J2:J3"/>
    <mergeCell ref="K2:K3"/>
    <mergeCell ref="L2:L3"/>
    <mergeCell ref="M2:M3"/>
    <mergeCell ref="Q54:Q58"/>
    <mergeCell ref="Q62:Q68"/>
    <mergeCell ref="R54:R61"/>
    <mergeCell ref="R62:R69"/>
    <mergeCell ref="S54:S61"/>
    <mergeCell ref="S62:S69"/>
    <mergeCell ref="T54:T61"/>
    <mergeCell ref="T62:T69"/>
    <mergeCell ref="U54:U61"/>
    <mergeCell ref="U62:U69"/>
  </mergeCells>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Sheet1 (2)</vt:lpstr>
      <vt:lpstr>2018年批次汇总表</vt:lpstr>
      <vt:lpstr>00</vt:lpstr>
      <vt:lpstr>Sheet1</vt:lpstr>
      <vt:lpstr>Sheet2</vt:lpstr>
      <vt:lpstr>批次（部分未供应）</vt:lpstr>
      <vt:lpstr>单选（全部未供应）</vt:lpstr>
      <vt:lpstr>单选（部分未供应）</vt:lpstr>
      <vt:lpstr>城市（全部未供应）</vt:lpstr>
      <vt:lpstr>城市（部分未供应）</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2019-12-31T07:20:00Z</dcterms:created>
  <cp:lastPrinted>2020-04-13T09:40:00Z</cp:lastPrinted>
  <dcterms:modified xsi:type="dcterms:W3CDTF">2022-09-09T03:05:52Z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